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21075" windowHeight="10800" activeTab="1"/>
  </bookViews>
  <sheets>
    <sheet name="Fixed Route-WH" sheetId="1" r:id="rId1"/>
    <sheet name="Dial-A-Ride-WH" sheetId="5" r:id="rId2"/>
    <sheet name="Dial-A-Ride+Charter-BH" sheetId="4" r:id="rId3"/>
    <sheet name="Beverly Hills Trolley" sheetId="6" r:id="rId4"/>
    <sheet name="On-Call-WH+BH" sheetId="7" r:id="rId5"/>
  </sheets>
  <calcPr calcId="145621"/>
</workbook>
</file>

<file path=xl/calcChain.xml><?xml version="1.0" encoding="utf-8"?>
<calcChain xmlns="http://schemas.openxmlformats.org/spreadsheetml/2006/main">
  <c r="D26" i="1" l="1"/>
  <c r="D28" i="4"/>
  <c r="D26" i="5"/>
  <c r="D27" i="6"/>
  <c r="D25" i="7"/>
  <c r="D11" i="7"/>
  <c r="C11" i="7"/>
  <c r="B11" i="7"/>
  <c r="B16" i="7" s="1"/>
  <c r="D15" i="6"/>
  <c r="D17" i="6" s="1"/>
  <c r="C15" i="6"/>
  <c r="C17" i="6" s="1"/>
  <c r="B15" i="6"/>
  <c r="B17" i="6" s="1"/>
  <c r="D16" i="5"/>
  <c r="C16" i="5"/>
  <c r="B16" i="5"/>
  <c r="B18" i="5" s="1"/>
  <c r="D16" i="4"/>
  <c r="C16" i="4"/>
  <c r="B16" i="4"/>
  <c r="B24" i="4" s="1"/>
  <c r="D15" i="1"/>
  <c r="D17" i="1" s="1"/>
  <c r="C15" i="1"/>
  <c r="C17" i="1" s="1"/>
  <c r="B15" i="1"/>
  <c r="B17" i="1" s="1"/>
  <c r="B23" i="6" l="1"/>
  <c r="B23" i="5"/>
  <c r="B18" i="4"/>
  <c r="B22" i="1"/>
</calcChain>
</file>

<file path=xl/sharedStrings.xml><?xml version="1.0" encoding="utf-8"?>
<sst xmlns="http://schemas.openxmlformats.org/spreadsheetml/2006/main" count="199" uniqueCount="87">
  <si>
    <t>Hourly Rate Cost Components</t>
  </si>
  <si>
    <t>Year 1</t>
  </si>
  <si>
    <t>Year 2</t>
  </si>
  <si>
    <t>Year 3</t>
  </si>
  <si>
    <t>1. Operating Costs</t>
  </si>
  <si>
    <t>(Detail on Page 2)</t>
  </si>
  <si>
    <t>2. Maintenance</t>
  </si>
  <si>
    <t>3. Administration</t>
  </si>
  <si>
    <t>4.Facility</t>
  </si>
  <si>
    <t>5. Profit</t>
  </si>
  <si>
    <t>6. Other Costs</t>
  </si>
  <si>
    <t>7. Total Cost</t>
  </si>
  <si>
    <t>8. Vehicle Revenue Service Hours</t>
  </si>
  <si>
    <t>(14,550 minimum)</t>
  </si>
  <si>
    <t>Hourly Rate</t>
  </si>
  <si>
    <t>(Line 7 divided by line 8)</t>
  </si>
  <si>
    <r>
      <t xml:space="preserve">9. Start Up Costs (Year 1) </t>
    </r>
    <r>
      <rPr>
        <u/>
        <sz val="10"/>
        <color rgb="FF010202"/>
        <rFont val="Arial"/>
        <family val="2"/>
      </rPr>
      <t xml:space="preserve">  </t>
    </r>
  </si>
  <si>
    <r>
      <t xml:space="preserve">10. Projected Fuel Costs (Year 1) </t>
    </r>
    <r>
      <rPr>
        <u/>
        <sz val="10"/>
        <color rgb="FF010202"/>
        <rFont val="Arial"/>
        <family val="2"/>
      </rPr>
      <t xml:space="preserve">  </t>
    </r>
  </si>
  <si>
    <t>COST COMPONENTS FORM II-1 (Page 1 of 2)</t>
  </si>
  <si>
    <t>11. Total Proposal (Year 1) 
      (total, lines 7+9+10)</t>
  </si>
  <si>
    <t>This form identifies the key cost components for West Hollywood’s fixed route operations.  This cost information will be used in the evaluation of proposals, and at a later date to document the costs if a contract is awarded. Please list all categories of expenses on Page 1, and provide a breakdown of these categories on Page 2.</t>
  </si>
  <si>
    <t>Cost Proposal - Fixed Route Service (West Hollywood)</t>
  </si>
  <si>
    <t>Contractor</t>
  </si>
  <si>
    <t>COST COMPONENTS FORM II-1 (Page 2 of 2)</t>
  </si>
  <si>
    <t>Cost Components Detail</t>
  </si>
  <si>
    <t>1. Total Operating Costs (from Page 1, Line 1)</t>
  </si>
  <si>
    <t>A. Driver Wages</t>
  </si>
  <si>
    <t>B. Benefits/Payroll</t>
  </si>
  <si>
    <t>2. Other Costs (from Page 1, Line 6)</t>
  </si>
  <si>
    <t>A. Liability Costs</t>
  </si>
  <si>
    <t>B. Capital/Interest</t>
  </si>
  <si>
    <r>
      <t xml:space="preserve">C. </t>
    </r>
    <r>
      <rPr>
        <sz val="11"/>
        <color theme="1"/>
        <rFont val="Calibri"/>
        <family val="2"/>
        <scheme val="minor"/>
      </rPr>
      <t>Other (please list)</t>
    </r>
  </si>
  <si>
    <t>D.</t>
  </si>
  <si>
    <t>E.</t>
  </si>
  <si>
    <t>F.</t>
  </si>
  <si>
    <t>1. Operating Costs  
     (Detail on Page 2)</t>
  </si>
  <si>
    <t>6. Other Costs 
    (Detail on Page 2)</t>
  </si>
  <si>
    <t>COST COMPONENTS FORM II-2 (Page 1 of 2)</t>
  </si>
  <si>
    <t xml:space="preserve">This form identifies the key cost components for West Hollywood and Beverly Hills Dial-A-Ride operations. This cost information will be used in the evaluation of proposals, and to document costs if a contract is awarded. Please list all categories of expenses on this sheet, and provide a breakdown of these categories on Page 2.
</t>
  </si>
  <si>
    <t>Cost Proposal -Beverly Hills Dial-A-Ride and Charter Service</t>
  </si>
  <si>
    <t>(9,800 minimum)</t>
  </si>
  <si>
    <r>
      <t xml:space="preserve">Base </t>
    </r>
    <r>
      <rPr>
        <b/>
        <sz val="10"/>
        <color rgb="FF010202"/>
        <rFont val="Arial"/>
        <family val="2"/>
      </rPr>
      <t>Hourly Rate</t>
    </r>
  </si>
  <si>
    <t>COST COMPONENTS FORM II-2 (Page 2 of 2)</t>
  </si>
  <si>
    <t xml:space="preserve">10. Fuel Costs (Year 1) </t>
  </si>
  <si>
    <t>11. Attendant Wages and Benefits (Year 1) 
       (used to calculate Door to Door rate)</t>
  </si>
  <si>
    <r>
      <t>12. Vehicle Leasing per Vehicle (Year 1) 
        (</t>
    </r>
    <r>
      <rPr>
        <u/>
        <sz val="10"/>
        <color theme="1"/>
        <rFont val="Arial"/>
        <family val="2"/>
      </rPr>
      <t xml:space="preserve">               </t>
    </r>
    <r>
      <rPr>
        <sz val="10"/>
        <color theme="1"/>
        <rFont val="Arial"/>
        <family val="2"/>
      </rPr>
      <t xml:space="preserve"> X</t>
    </r>
    <r>
      <rPr>
        <u/>
        <sz val="10"/>
        <color theme="1"/>
        <rFont val="Arial"/>
        <family val="2"/>
      </rPr>
      <t xml:space="preserve">              </t>
    </r>
    <r>
      <rPr>
        <sz val="10"/>
        <color theme="1"/>
        <rFont val="Arial"/>
        <family val="2"/>
      </rPr>
      <t xml:space="preserve"> vehicles) =</t>
    </r>
  </si>
  <si>
    <t>13. Total Proposal
      (Sum of Line 7 and Lines 9-12)</t>
  </si>
  <si>
    <t>Hourly Rate Cost</t>
  </si>
  <si>
    <t>1. Operating Costs (from Page 1, Line 1)</t>
  </si>
  <si>
    <t>B. Other (detail)</t>
  </si>
  <si>
    <t>C.</t>
  </si>
  <si>
    <t>This form identifies the key cost components for West Hollywood Dial-A-Ride operations. This cost information will be used in the evaluation of proposals, and to document future costs if a contract is awarded. Please list all categories of expenses on this sheet, and provide a breakdown of these categories on Page 2.</t>
  </si>
  <si>
    <t>COST COMPONENTS FORM II-3 (Page 1 of 2)</t>
  </si>
  <si>
    <t>Cost Proposal - West Hollywood Dial-A-Ride</t>
  </si>
  <si>
    <t>(12,730 minimum)</t>
  </si>
  <si>
    <r>
      <t xml:space="preserve">10. Fuel Costs (Year 1) </t>
    </r>
    <r>
      <rPr>
        <u/>
        <sz val="10"/>
        <color rgb="FF010202"/>
        <rFont val="Arial"/>
        <family val="2"/>
      </rPr>
      <t xml:space="preserve">  </t>
    </r>
  </si>
  <si>
    <t xml:space="preserve">11. Attendant Wages and Benefits (Year 1)
       (Used to calculate door to door rate)
</t>
  </si>
  <si>
    <t xml:space="preserve">12. Total Proposal
       (Sum of Line 7 and lines 9-11)
</t>
  </si>
  <si>
    <r>
      <t xml:space="preserve">B. </t>
    </r>
    <r>
      <rPr>
        <sz val="10"/>
        <color theme="1"/>
        <rFont val="Arial"/>
        <family val="2"/>
      </rPr>
      <t>Capital/Interest</t>
    </r>
  </si>
  <si>
    <r>
      <t xml:space="preserve">C. </t>
    </r>
    <r>
      <rPr>
        <sz val="10"/>
        <color rgb="FF010202"/>
        <rFont val="Arial"/>
        <family val="2"/>
      </rPr>
      <t>Other (detail)</t>
    </r>
  </si>
  <si>
    <t>F</t>
  </si>
  <si>
    <t>COST COMPONENTS FORM II-3 (Page 2 of 2)</t>
  </si>
  <si>
    <t>This form identifies the key cost components for the Beverly Hills Trolley operations. This cost information will be used in the evaluation of proposals, and to document the costs on if a contract is awarded. Please list all categories of expenses on this sheet, and provide a breakdown of these categories on Page 2.</t>
  </si>
  <si>
    <t>COST COMPONENTS FORM II-4 (Page 1 of 2)</t>
  </si>
  <si>
    <t>COST COMPONENTS FORM II-4 (Page 2 of 2)</t>
  </si>
  <si>
    <t>Cost Proposal - Beverly Hills Trolley Operating Costs</t>
  </si>
  <si>
    <t>Cost Proposal -Beverly Hills Trolley Operating Costs</t>
  </si>
  <si>
    <t>(1,200 minimum)</t>
  </si>
  <si>
    <t>11. Narrator Wages and Benefits (Year 1)</t>
  </si>
  <si>
    <t>12. Total Proposal (Year 1) 
      (total, lines 7+9+10+11)</t>
  </si>
  <si>
    <t>COST COMPONENTS FORM II-5 (Page 1 of 2)</t>
  </si>
  <si>
    <t>COST COMPONENTS FORM II-5 (Page 2 of 2)</t>
  </si>
  <si>
    <t>Cost Proposal - West Hollywood/Beverly Hills
 On-Call Transportation</t>
  </si>
  <si>
    <t>This form identifies the key cost components for on-demand/on-call transportation services.  This cost information will be used in the evaluation of proposals,  and to document the costs if a contract is awarded. Please list all categories of expenses on this sheet, and provide a breakdown of these categories on Page 2.</t>
  </si>
  <si>
    <t>Cost Components</t>
  </si>
  <si>
    <t>3. Facility</t>
  </si>
  <si>
    <t>4. Profit</t>
  </si>
  <si>
    <t>5. Total Cost</t>
  </si>
  <si>
    <t>6. Trips Provided (West Hollywood)</t>
  </si>
  <si>
    <t xml:space="preserve">  Trips Provided (Beverly Hills)</t>
  </si>
  <si>
    <r>
      <t>7. Start Up Costs (Year 1)</t>
    </r>
    <r>
      <rPr>
        <u/>
        <sz val="10"/>
        <color rgb="FF010202"/>
        <rFont val="Arial"/>
        <family val="2"/>
      </rPr>
      <t/>
    </r>
  </si>
  <si>
    <t>8. Total Proposal (Year 1)
     (Line 5 + Line 7)</t>
  </si>
  <si>
    <t>2.   Operating Costs (if applicable) 
       (Detail on Page 2)</t>
  </si>
  <si>
    <t>1.   Administration  
      (Detail on Page 2)</t>
  </si>
  <si>
    <t>1. Total Operating Costs 
     (from Page 1, Line 1)</t>
  </si>
  <si>
    <t>2. Other Costs  
     (from Page 1, Line 6)</t>
  </si>
  <si>
    <t xml:space="preserve">D.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</si>
</sst>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4" x14ac:knownFonts="1">
    <font>
      <sz val="11"/>
      <color theme="1"/>
      <name val="Calibri"/>
      <family val="2"/>
      <scheme val="minor"/>
    </font>
    <font>
      <sz val="11"/>
      <color theme="1"/>
      <name val="Calibri"/>
      <family val="2"/>
      <scheme val="minor"/>
    </font>
    <font>
      <b/>
      <sz val="11"/>
      <color theme="1"/>
      <name val="Calibri"/>
      <family val="2"/>
      <scheme val="minor"/>
    </font>
    <font>
      <b/>
      <sz val="10"/>
      <color rgb="FF010202"/>
      <name val="Arial"/>
      <family val="2"/>
    </font>
    <font>
      <sz val="10"/>
      <color theme="1"/>
      <name val="Arial"/>
      <family val="2"/>
    </font>
    <font>
      <sz val="10"/>
      <color rgb="FF010202"/>
      <name val="Arial"/>
      <family val="2"/>
    </font>
    <font>
      <b/>
      <sz val="13.5"/>
      <color theme="1"/>
      <name val="Arial"/>
      <family val="2"/>
    </font>
    <font>
      <u/>
      <sz val="10"/>
      <color rgb="FF010202"/>
      <name val="Arial"/>
      <family val="2"/>
    </font>
    <font>
      <b/>
      <u/>
      <sz val="11"/>
      <color theme="1"/>
      <name val="Arial"/>
      <family val="2"/>
    </font>
    <font>
      <b/>
      <sz val="12.5"/>
      <color theme="1"/>
      <name val="Arial"/>
      <family val="2"/>
    </font>
    <font>
      <b/>
      <sz val="10"/>
      <color rgb="FFFF0000"/>
      <name val="Arial"/>
      <family val="2"/>
    </font>
    <font>
      <sz val="11"/>
      <color theme="1"/>
      <name val="Arial"/>
      <family val="2"/>
    </font>
    <font>
      <u/>
      <sz val="10"/>
      <color theme="1"/>
      <name val="Arial"/>
      <family val="2"/>
    </font>
    <font>
      <b/>
      <sz val="14.5"/>
      <color theme="1"/>
      <name val="Arial"/>
      <family val="2"/>
    </font>
  </fonts>
  <fills count="3">
    <fill>
      <patternFill patternType="none"/>
    </fill>
    <fill>
      <patternFill patternType="gray125"/>
    </fill>
    <fill>
      <patternFill patternType="solid">
        <fgColor rgb="FF000000"/>
        <bgColor indexed="64"/>
      </patternFill>
    </fill>
  </fills>
  <borders count="38">
    <border>
      <left/>
      <right/>
      <top/>
      <bottom/>
      <diagonal/>
    </border>
    <border>
      <left/>
      <right style="medium">
        <color rgb="FF010202"/>
      </right>
      <top style="medium">
        <color rgb="FF010202"/>
      </top>
      <bottom style="medium">
        <color rgb="FF010202"/>
      </bottom>
      <diagonal/>
    </border>
    <border>
      <left style="medium">
        <color rgb="FF010202"/>
      </left>
      <right style="medium">
        <color rgb="FF010202"/>
      </right>
      <top/>
      <bottom/>
      <diagonal/>
    </border>
    <border>
      <left/>
      <right style="medium">
        <color rgb="FF010202"/>
      </right>
      <top/>
      <bottom/>
      <diagonal/>
    </border>
    <border>
      <left style="medium">
        <color rgb="FF010202"/>
      </left>
      <right style="medium">
        <color rgb="FF010202"/>
      </right>
      <top/>
      <bottom style="medium">
        <color rgb="FF010202"/>
      </bottom>
      <diagonal/>
    </border>
    <border>
      <left/>
      <right style="medium">
        <color rgb="FF010202"/>
      </right>
      <top/>
      <bottom style="medium">
        <color rgb="FF010202"/>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10202"/>
      </left>
      <right style="medium">
        <color rgb="FF010202"/>
      </right>
      <top style="medium">
        <color rgb="FF010202"/>
      </top>
      <bottom style="medium">
        <color rgb="FF010202"/>
      </bottom>
      <diagonal/>
    </border>
    <border>
      <left style="medium">
        <color rgb="FF010202"/>
      </left>
      <right style="medium">
        <color rgb="FF010202"/>
      </right>
      <top style="medium">
        <color rgb="FF010202"/>
      </top>
      <bottom/>
      <diagonal/>
    </border>
    <border>
      <left/>
      <right style="medium">
        <color rgb="FF010202"/>
      </right>
      <top style="medium">
        <color rgb="FF010202"/>
      </top>
      <bottom/>
      <diagonal/>
    </border>
    <border>
      <left style="medium">
        <color indexed="64"/>
      </left>
      <right style="medium">
        <color rgb="FF010202"/>
      </right>
      <top style="medium">
        <color indexed="64"/>
      </top>
      <bottom/>
      <diagonal/>
    </border>
    <border>
      <left/>
      <right style="medium">
        <color rgb="FF010202"/>
      </right>
      <top style="medium">
        <color indexed="64"/>
      </top>
      <bottom/>
      <diagonal/>
    </border>
    <border>
      <left/>
      <right style="medium">
        <color indexed="64"/>
      </right>
      <top style="medium">
        <color indexed="64"/>
      </top>
      <bottom/>
      <diagonal/>
    </border>
    <border>
      <left style="medium">
        <color indexed="64"/>
      </left>
      <right style="medium">
        <color rgb="FF010202"/>
      </right>
      <top/>
      <bottom style="medium">
        <color rgb="FF010202"/>
      </bottom>
      <diagonal/>
    </border>
    <border>
      <left/>
      <right style="medium">
        <color indexed="64"/>
      </right>
      <top/>
      <bottom style="medium">
        <color rgb="FF010202"/>
      </bottom>
      <diagonal/>
    </border>
    <border>
      <left style="medium">
        <color indexed="64"/>
      </left>
      <right style="medium">
        <color rgb="FF010202"/>
      </right>
      <top/>
      <bottom/>
      <diagonal/>
    </border>
    <border>
      <left style="medium">
        <color rgb="FF010202"/>
      </left>
      <right style="medium">
        <color indexed="64"/>
      </right>
      <top style="medium">
        <color rgb="FF010202"/>
      </top>
      <bottom/>
      <diagonal/>
    </border>
    <border>
      <left style="medium">
        <color rgb="FF010202"/>
      </left>
      <right style="medium">
        <color indexed="64"/>
      </right>
      <top/>
      <bottom style="medium">
        <color rgb="FF01020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medium">
        <color rgb="FF010202"/>
      </right>
      <top style="medium">
        <color indexed="64"/>
      </top>
      <bottom style="medium">
        <color rgb="FF010202"/>
      </bottom>
      <diagonal/>
    </border>
    <border>
      <left/>
      <right style="medium">
        <color rgb="FF010202"/>
      </right>
      <top style="medium">
        <color indexed="64"/>
      </top>
      <bottom style="medium">
        <color rgb="FF010202"/>
      </bottom>
      <diagonal/>
    </border>
    <border>
      <left/>
      <right style="medium">
        <color indexed="64"/>
      </right>
      <top style="medium">
        <color indexed="64"/>
      </top>
      <bottom style="medium">
        <color rgb="FF010202"/>
      </bottom>
      <diagonal/>
    </border>
    <border>
      <left style="medium">
        <color indexed="64"/>
      </left>
      <right style="medium">
        <color rgb="FF010202"/>
      </right>
      <top/>
      <bottom style="medium">
        <color indexed="64"/>
      </bottom>
      <diagonal/>
    </border>
    <border>
      <left/>
      <right style="medium">
        <color rgb="FF010202"/>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89">
    <xf numFmtId="0" fontId="0" fillId="0" borderId="0" xfId="0"/>
    <xf numFmtId="0" fontId="5" fillId="0" borderId="2" xfId="0" applyFont="1" applyBorder="1" applyAlignment="1">
      <alignment vertical="center" wrapText="1"/>
    </xf>
    <xf numFmtId="0" fontId="5" fillId="0" borderId="4" xfId="0" applyFont="1" applyBorder="1" applyAlignment="1">
      <alignment vertical="center" wrapText="1"/>
    </xf>
    <xf numFmtId="0" fontId="5" fillId="0" borderId="5" xfId="0" applyFont="1" applyBorder="1" applyAlignment="1">
      <alignment vertical="center" wrapText="1"/>
    </xf>
    <xf numFmtId="0" fontId="3" fillId="0" borderId="2" xfId="0" applyFont="1" applyBorder="1" applyAlignment="1">
      <alignment vertical="center" wrapText="1"/>
    </xf>
    <xf numFmtId="0" fontId="3" fillId="0" borderId="4" xfId="0" applyFont="1" applyBorder="1" applyAlignment="1">
      <alignment vertical="center" wrapText="1"/>
    </xf>
    <xf numFmtId="0" fontId="5" fillId="0" borderId="0" xfId="0" applyFont="1" applyAlignment="1">
      <alignment vertical="center" wrapText="1"/>
    </xf>
    <xf numFmtId="0" fontId="3" fillId="0" borderId="6" xfId="0" applyFont="1" applyBorder="1" applyAlignment="1">
      <alignment vertical="center" wrapText="1"/>
    </xf>
    <xf numFmtId="0" fontId="5" fillId="0" borderId="6" xfId="0" applyFont="1" applyBorder="1" applyAlignment="1">
      <alignment vertical="center" wrapText="1"/>
    </xf>
    <xf numFmtId="0" fontId="2" fillId="0" borderId="0" xfId="0" applyFont="1" applyAlignment="1">
      <alignment horizontal="left" wrapText="1"/>
    </xf>
    <xf numFmtId="0" fontId="8" fillId="0" borderId="0" xfId="0" applyFont="1"/>
    <xf numFmtId="0" fontId="2" fillId="0" borderId="0" xfId="0" applyFont="1" applyAlignment="1">
      <alignment horizontal="right" wrapText="1"/>
    </xf>
    <xf numFmtId="44" fontId="5" fillId="0" borderId="7" xfId="0" applyNumberFormat="1" applyFont="1" applyBorder="1" applyAlignment="1">
      <alignment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0" fontId="5" fillId="0" borderId="12" xfId="0" applyFont="1" applyBorder="1" applyAlignment="1">
      <alignment vertical="center" wrapText="1"/>
    </xf>
    <xf numFmtId="0" fontId="5" fillId="0" borderId="12" xfId="0" applyFont="1" applyBorder="1" applyAlignment="1">
      <alignment horizontal="left" vertical="center" wrapText="1" indent="3"/>
    </xf>
    <xf numFmtId="0" fontId="4" fillId="0" borderId="12" xfId="0" applyFont="1" applyBorder="1" applyAlignment="1">
      <alignment horizontal="left" vertical="center" wrapText="1" indent="3"/>
    </xf>
    <xf numFmtId="44" fontId="0" fillId="0" borderId="6" xfId="1" applyFont="1" applyBorder="1" applyAlignment="1">
      <alignment horizontal="center" vertical="center" wrapText="1"/>
    </xf>
    <xf numFmtId="44" fontId="5" fillId="0" borderId="6" xfId="1" applyFont="1" applyBorder="1" applyAlignment="1">
      <alignment horizontal="center" vertical="center" wrapText="1"/>
    </xf>
    <xf numFmtId="0" fontId="5" fillId="0" borderId="6" xfId="0" applyFont="1" applyBorder="1" applyAlignment="1">
      <alignment horizontal="left" vertical="center" wrapText="1" indent="3"/>
    </xf>
    <xf numFmtId="0" fontId="4" fillId="0" borderId="6" xfId="0" applyFont="1" applyBorder="1" applyAlignment="1">
      <alignment horizontal="left" vertical="center" wrapText="1" indent="3"/>
    </xf>
    <xf numFmtId="0" fontId="9" fillId="0" borderId="15" xfId="0" applyFont="1" applyBorder="1" applyAlignment="1">
      <alignment vertical="center" wrapText="1"/>
    </xf>
    <xf numFmtId="0" fontId="9" fillId="0" borderId="16" xfId="0" applyFont="1" applyBorder="1" applyAlignment="1">
      <alignment vertical="center" wrapText="1"/>
    </xf>
    <xf numFmtId="0" fontId="3" fillId="0" borderId="5" xfId="0" applyFont="1" applyBorder="1" applyAlignment="1">
      <alignment vertical="center" wrapText="1"/>
    </xf>
    <xf numFmtId="0" fontId="5" fillId="0" borderId="4" xfId="0" applyFont="1" applyBorder="1" applyAlignment="1">
      <alignment horizontal="left" vertical="center" wrapText="1" indent="2"/>
    </xf>
    <xf numFmtId="0" fontId="0" fillId="2" borderId="5" xfId="0" applyFill="1" applyBorder="1" applyAlignment="1">
      <alignment vertical="center" wrapText="1"/>
    </xf>
    <xf numFmtId="0" fontId="0" fillId="2" borderId="6" xfId="0" applyFill="1" applyBorder="1" applyAlignment="1">
      <alignment vertical="center" wrapText="1"/>
    </xf>
    <xf numFmtId="0" fontId="11" fillId="0" borderId="0" xfId="0" applyFont="1"/>
    <xf numFmtId="0" fontId="4" fillId="0" borderId="0" xfId="0" applyFont="1" applyAlignment="1">
      <alignment wrapText="1"/>
    </xf>
    <xf numFmtId="44" fontId="0" fillId="0" borderId="5" xfId="1" applyFont="1" applyBorder="1" applyAlignment="1">
      <alignment vertical="center" wrapText="1"/>
    </xf>
    <xf numFmtId="44" fontId="0" fillId="0" borderId="3" xfId="1" applyFont="1" applyBorder="1" applyAlignment="1">
      <alignment vertical="center" wrapText="1"/>
    </xf>
    <xf numFmtId="44" fontId="5" fillId="0" borderId="7" xfId="1" applyFont="1" applyBorder="1" applyAlignment="1">
      <alignment vertical="center" wrapText="1"/>
    </xf>
    <xf numFmtId="0" fontId="9" fillId="0" borderId="17" xfId="0" applyFont="1" applyBorder="1" applyAlignment="1">
      <alignment vertical="center" wrapText="1"/>
    </xf>
    <xf numFmtId="0" fontId="9" fillId="0" borderId="18" xfId="0" applyFont="1" applyBorder="1" applyAlignment="1">
      <alignment vertical="center" wrapText="1"/>
    </xf>
    <xf numFmtId="0" fontId="9" fillId="0" borderId="19" xfId="0" applyFont="1" applyBorder="1" applyAlignment="1">
      <alignment vertical="center" wrapText="1"/>
    </xf>
    <xf numFmtId="0" fontId="3" fillId="0" borderId="20" xfId="0" applyFont="1" applyBorder="1" applyAlignment="1">
      <alignment vertical="center" wrapText="1"/>
    </xf>
    <xf numFmtId="0" fontId="3" fillId="0" borderId="21" xfId="0" applyFont="1" applyBorder="1" applyAlignment="1">
      <alignment vertical="center" wrapText="1"/>
    </xf>
    <xf numFmtId="0" fontId="5" fillId="0" borderId="22" xfId="0" applyFont="1" applyBorder="1" applyAlignment="1">
      <alignment vertical="center" wrapText="1"/>
    </xf>
    <xf numFmtId="0" fontId="5" fillId="0" borderId="20" xfId="0" applyFont="1" applyBorder="1" applyAlignment="1">
      <alignment horizontal="left" vertical="center" wrapText="1" indent="2"/>
    </xf>
    <xf numFmtId="0" fontId="5" fillId="0" borderId="20" xfId="0" applyFont="1" applyBorder="1" applyAlignment="1">
      <alignment vertical="center" wrapText="1"/>
    </xf>
    <xf numFmtId="0" fontId="5" fillId="0" borderId="25" xfId="0" applyFont="1" applyBorder="1" applyAlignment="1">
      <alignment vertical="center" wrapText="1"/>
    </xf>
    <xf numFmtId="0" fontId="0" fillId="2" borderId="26" xfId="0" applyFill="1" applyBorder="1" applyAlignment="1">
      <alignment vertical="center" wrapText="1"/>
    </xf>
    <xf numFmtId="0" fontId="10" fillId="0" borderId="27" xfId="0" applyFont="1" applyBorder="1" applyAlignment="1">
      <alignment vertical="center" wrapText="1"/>
    </xf>
    <xf numFmtId="44" fontId="0" fillId="0" borderId="28" xfId="0" applyNumberFormat="1" applyBorder="1" applyAlignment="1">
      <alignment vertical="center" wrapText="1"/>
    </xf>
    <xf numFmtId="44" fontId="0" fillId="0" borderId="29" xfId="0" applyNumberFormat="1" applyBorder="1" applyAlignment="1">
      <alignment vertical="center" wrapText="1"/>
    </xf>
    <xf numFmtId="0" fontId="3" fillId="0" borderId="4" xfId="0" applyFont="1" applyBorder="1" applyAlignment="1">
      <alignment horizontal="left" vertical="center" wrapText="1" indent="1"/>
    </xf>
    <xf numFmtId="0" fontId="5" fillId="0" borderId="0" xfId="0" applyFont="1" applyAlignment="1">
      <alignment horizontal="left" vertical="center" wrapText="1"/>
    </xf>
    <xf numFmtId="0" fontId="0" fillId="0" borderId="0" xfId="0" applyAlignment="1">
      <alignment horizontal="left" vertical="center" wrapText="1"/>
    </xf>
    <xf numFmtId="0" fontId="0" fillId="2" borderId="14" xfId="0" applyFill="1" applyBorder="1" applyAlignment="1">
      <alignment vertical="center" wrapText="1"/>
    </xf>
    <xf numFmtId="0" fontId="0" fillId="2" borderId="1" xfId="0" applyFill="1" applyBorder="1" applyAlignment="1">
      <alignment vertical="center" wrapText="1"/>
    </xf>
    <xf numFmtId="0" fontId="8" fillId="0" borderId="30" xfId="0" applyFont="1" applyBorder="1" applyAlignment="1">
      <alignment horizontal="left" wrapText="1"/>
    </xf>
    <xf numFmtId="0" fontId="3" fillId="0" borderId="31" xfId="0" applyFont="1" applyBorder="1" applyAlignment="1">
      <alignment vertical="center" wrapText="1"/>
    </xf>
    <xf numFmtId="0" fontId="3" fillId="0" borderId="32" xfId="0" applyFont="1" applyBorder="1" applyAlignment="1">
      <alignment vertical="center" wrapText="1"/>
    </xf>
    <xf numFmtId="0" fontId="3" fillId="0" borderId="33" xfId="0" applyFont="1" applyBorder="1" applyAlignment="1">
      <alignment vertical="center" wrapText="1"/>
    </xf>
    <xf numFmtId="0" fontId="5" fillId="0" borderId="34" xfId="0" applyFont="1" applyBorder="1" applyAlignment="1">
      <alignment horizontal="left" vertical="center" wrapText="1" indent="1"/>
    </xf>
    <xf numFmtId="0" fontId="5" fillId="0" borderId="20" xfId="0" applyFont="1" applyBorder="1" applyAlignment="1">
      <alignment horizontal="left" vertical="center" wrapText="1"/>
    </xf>
    <xf numFmtId="44" fontId="5" fillId="0" borderId="37" xfId="1" applyFont="1" applyBorder="1" applyAlignment="1">
      <alignment vertical="center" wrapText="1"/>
    </xf>
    <xf numFmtId="44" fontId="0" fillId="0" borderId="6" xfId="1" applyFont="1" applyBorder="1" applyAlignment="1" applyProtection="1">
      <alignment horizontal="center" vertical="center" wrapText="1"/>
      <protection locked="0"/>
    </xf>
    <xf numFmtId="44" fontId="0" fillId="0" borderId="6" xfId="1" applyFont="1" applyBorder="1" applyAlignment="1" applyProtection="1">
      <alignment vertical="center" wrapText="1"/>
      <protection locked="0"/>
    </xf>
    <xf numFmtId="44" fontId="5" fillId="0" borderId="7" xfId="1" applyFont="1" applyBorder="1" applyAlignment="1" applyProtection="1">
      <alignment vertical="center" wrapText="1"/>
      <protection locked="0"/>
    </xf>
    <xf numFmtId="44" fontId="0" fillId="0" borderId="5" xfId="1" applyFont="1" applyBorder="1" applyAlignment="1" applyProtection="1">
      <alignment vertical="center" wrapText="1"/>
      <protection locked="0"/>
    </xf>
    <xf numFmtId="44" fontId="0" fillId="0" borderId="21" xfId="1" applyFont="1" applyBorder="1" applyAlignment="1" applyProtection="1">
      <alignment vertical="center" wrapText="1"/>
      <protection locked="0"/>
    </xf>
    <xf numFmtId="44" fontId="0" fillId="0" borderId="12" xfId="1" applyFont="1" applyBorder="1" applyAlignment="1" applyProtection="1">
      <alignment vertical="center" wrapText="1"/>
      <protection locked="0"/>
    </xf>
    <xf numFmtId="0" fontId="4" fillId="0" borderId="12" xfId="0" applyFont="1" applyBorder="1" applyAlignment="1" applyProtection="1">
      <alignment horizontal="left" vertical="center" wrapText="1" indent="3"/>
      <protection locked="0"/>
    </xf>
    <xf numFmtId="0" fontId="4" fillId="0" borderId="6" xfId="0" applyFont="1" applyBorder="1" applyAlignment="1" applyProtection="1">
      <alignment horizontal="left" vertical="center" wrapText="1" indent="3"/>
      <protection locked="0"/>
    </xf>
    <xf numFmtId="44" fontId="0" fillId="0" borderId="13" xfId="1" applyFont="1" applyBorder="1" applyAlignment="1" applyProtection="1">
      <alignment vertical="center" wrapText="1"/>
      <protection locked="0"/>
    </xf>
    <xf numFmtId="44" fontId="0" fillId="0" borderId="35" xfId="1" applyFont="1" applyBorder="1" applyAlignment="1" applyProtection="1">
      <alignment vertical="center" wrapText="1"/>
      <protection locked="0"/>
    </xf>
    <xf numFmtId="44" fontId="0" fillId="0" borderId="36" xfId="1" applyFont="1" applyBorder="1" applyAlignment="1" applyProtection="1">
      <alignment vertical="center" wrapText="1"/>
      <protection locked="0"/>
    </xf>
    <xf numFmtId="44" fontId="0" fillId="0" borderId="8" xfId="1" applyFont="1" applyBorder="1" applyAlignment="1" applyProtection="1">
      <alignment horizontal="center" vertical="center" wrapText="1"/>
      <protection locked="0"/>
    </xf>
    <xf numFmtId="44" fontId="0" fillId="0" borderId="9" xfId="1" applyFont="1" applyBorder="1" applyAlignment="1" applyProtection="1">
      <alignment horizontal="center" vertical="center" wrapText="1"/>
      <protection locked="0"/>
    </xf>
    <xf numFmtId="44" fontId="0" fillId="0" borderId="8" xfId="1" applyFont="1" applyBorder="1" applyAlignment="1">
      <alignment horizontal="center" vertical="center" wrapText="1"/>
    </xf>
    <xf numFmtId="44" fontId="0" fillId="0" borderId="9" xfId="1" applyFont="1" applyBorder="1" applyAlignment="1">
      <alignment horizontal="center" vertical="center" wrapText="1"/>
    </xf>
    <xf numFmtId="0" fontId="0" fillId="0" borderId="7" xfId="0" applyBorder="1" applyAlignment="1">
      <alignment horizontal="left"/>
    </xf>
    <xf numFmtId="0" fontId="2" fillId="0" borderId="0" xfId="0" applyFont="1" applyAlignment="1">
      <alignment horizontal="center"/>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6" fillId="0" borderId="0" xfId="0" applyFont="1" applyAlignment="1">
      <alignment vertical="center" wrapText="1"/>
    </xf>
    <xf numFmtId="0" fontId="2" fillId="0" borderId="0" xfId="0" applyFont="1" applyAlignment="1">
      <alignment horizontal="left" wrapText="1"/>
    </xf>
    <xf numFmtId="0" fontId="0" fillId="0" borderId="7" xfId="0" applyBorder="1" applyAlignment="1" applyProtection="1">
      <alignment horizontal="left"/>
      <protection locked="0"/>
    </xf>
    <xf numFmtId="44" fontId="0" fillId="0" borderId="15" xfId="1" applyFont="1" applyBorder="1" applyAlignment="1" applyProtection="1">
      <alignment horizontal="center" vertical="center" wrapText="1"/>
      <protection locked="0"/>
    </xf>
    <xf numFmtId="44" fontId="0" fillId="0" borderId="4" xfId="1" applyFont="1" applyBorder="1" applyAlignment="1" applyProtection="1">
      <alignment horizontal="center" vertical="center" wrapText="1"/>
      <protection locked="0"/>
    </xf>
    <xf numFmtId="44" fontId="0" fillId="0" borderId="23" xfId="1" applyFont="1" applyBorder="1" applyAlignment="1" applyProtection="1">
      <alignment horizontal="center" vertical="center" wrapText="1"/>
      <protection locked="0"/>
    </xf>
    <xf numFmtId="44" fontId="0" fillId="0" borderId="24" xfId="1" applyFont="1" applyBorder="1" applyAlignment="1" applyProtection="1">
      <alignment horizontal="center" vertical="center" wrapText="1"/>
      <protection locked="0"/>
    </xf>
    <xf numFmtId="44" fontId="0" fillId="0" borderId="15" xfId="1" applyFont="1" applyBorder="1" applyAlignment="1">
      <alignment horizontal="center" vertical="center" wrapText="1"/>
    </xf>
    <xf numFmtId="44" fontId="0" fillId="0" borderId="4" xfId="1" applyFont="1" applyBorder="1" applyAlignment="1">
      <alignment horizontal="center" vertical="center" wrapText="1"/>
    </xf>
    <xf numFmtId="0" fontId="8" fillId="0" borderId="0" xfId="0" applyFont="1" applyAlignment="1">
      <alignment horizontal="left" wrapText="1"/>
    </xf>
    <xf numFmtId="0" fontId="8" fillId="0" borderId="30" xfId="0" applyFont="1" applyBorder="1" applyAlignment="1">
      <alignment horizontal="left" wrapText="1"/>
    </xf>
    <xf numFmtId="0" fontId="13" fillId="0" borderId="0" xfId="0" applyFont="1" applyBorder="1" applyAlignment="1">
      <alignmen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F38"/>
  <sheetViews>
    <sheetView showGridLines="0" showRowColHeaders="0" showRuler="0" view="pageLayout" zoomScaleNormal="100" workbookViewId="0">
      <selection activeCell="B7" sqref="B7:B8"/>
    </sheetView>
  </sheetViews>
  <sheetFormatPr defaultRowHeight="15" x14ac:dyDescent="0.25"/>
  <cols>
    <col min="1" max="1" width="40.7109375" customWidth="1"/>
    <col min="2" max="2" width="17.140625" customWidth="1"/>
    <col min="3" max="4" width="20" customWidth="1"/>
  </cols>
  <sheetData>
    <row r="1" spans="1:6" x14ac:dyDescent="0.25">
      <c r="A1" s="74" t="s">
        <v>18</v>
      </c>
      <c r="B1" s="74"/>
      <c r="C1" s="74"/>
      <c r="D1" s="74"/>
    </row>
    <row r="2" spans="1:6" x14ac:dyDescent="0.25">
      <c r="A2" s="78" t="s">
        <v>20</v>
      </c>
      <c r="B2" s="78"/>
      <c r="C2" s="78"/>
      <c r="D2" s="78"/>
      <c r="E2" s="78"/>
      <c r="F2" s="78"/>
    </row>
    <row r="3" spans="1:6" ht="39.75" customHeight="1" x14ac:dyDescent="0.25">
      <c r="A3" s="78"/>
      <c r="B3" s="78"/>
      <c r="C3" s="78"/>
      <c r="D3" s="78"/>
      <c r="E3" s="78"/>
      <c r="F3" s="78"/>
    </row>
    <row r="4" spans="1:6" ht="39.75" customHeight="1" thickBot="1" x14ac:dyDescent="0.3">
      <c r="A4" s="10" t="s">
        <v>21</v>
      </c>
      <c r="B4" s="9"/>
      <c r="C4" s="11" t="s">
        <v>22</v>
      </c>
      <c r="D4" s="79"/>
      <c r="E4" s="79"/>
      <c r="F4" s="9"/>
    </row>
    <row r="6" spans="1:6" x14ac:dyDescent="0.25">
      <c r="A6" s="7" t="s">
        <v>0</v>
      </c>
      <c r="B6" s="7" t="s">
        <v>1</v>
      </c>
      <c r="C6" s="7" t="s">
        <v>2</v>
      </c>
      <c r="D6" s="7" t="s">
        <v>3</v>
      </c>
    </row>
    <row r="7" spans="1:6" x14ac:dyDescent="0.25">
      <c r="A7" s="75" t="s">
        <v>35</v>
      </c>
      <c r="B7" s="69"/>
      <c r="C7" s="69"/>
      <c r="D7" s="69"/>
    </row>
    <row r="8" spans="1:6" x14ac:dyDescent="0.25">
      <c r="A8" s="76"/>
      <c r="B8" s="70"/>
      <c r="C8" s="70"/>
      <c r="D8" s="70"/>
    </row>
    <row r="9" spans="1:6" x14ac:dyDescent="0.25">
      <c r="A9" s="8" t="s">
        <v>6</v>
      </c>
      <c r="B9" s="58"/>
      <c r="C9" s="58"/>
      <c r="D9" s="58"/>
    </row>
    <row r="10" spans="1:6" x14ac:dyDescent="0.25">
      <c r="A10" s="8" t="s">
        <v>7</v>
      </c>
      <c r="B10" s="58"/>
      <c r="C10" s="58"/>
      <c r="D10" s="58"/>
    </row>
    <row r="11" spans="1:6" x14ac:dyDescent="0.25">
      <c r="A11" s="8" t="s">
        <v>8</v>
      </c>
      <c r="B11" s="58"/>
      <c r="C11" s="58"/>
      <c r="D11" s="58"/>
    </row>
    <row r="12" spans="1:6" x14ac:dyDescent="0.25">
      <c r="A12" s="8" t="s">
        <v>9</v>
      </c>
      <c r="B12" s="58"/>
      <c r="C12" s="58"/>
      <c r="D12" s="58"/>
    </row>
    <row r="13" spans="1:6" x14ac:dyDescent="0.25">
      <c r="A13" s="75" t="s">
        <v>36</v>
      </c>
      <c r="B13" s="69"/>
      <c r="C13" s="69"/>
      <c r="D13" s="69"/>
    </row>
    <row r="14" spans="1:6" x14ac:dyDescent="0.25">
      <c r="A14" s="76"/>
      <c r="B14" s="70"/>
      <c r="C14" s="70"/>
      <c r="D14" s="70"/>
    </row>
    <row r="15" spans="1:6" x14ac:dyDescent="0.25">
      <c r="A15" s="8" t="s">
        <v>11</v>
      </c>
      <c r="B15" s="18">
        <f>SUM(B7:B14)</f>
        <v>0</v>
      </c>
      <c r="C15" s="18">
        <f>SUM(C7:C14)</f>
        <v>0</v>
      </c>
      <c r="D15" s="18">
        <f>SUM(D7:D14)</f>
        <v>0</v>
      </c>
    </row>
    <row r="16" spans="1:6" x14ac:dyDescent="0.25">
      <c r="A16" s="8" t="s">
        <v>12</v>
      </c>
      <c r="B16" s="19" t="s">
        <v>13</v>
      </c>
      <c r="C16" s="19" t="s">
        <v>13</v>
      </c>
      <c r="D16" s="19" t="s">
        <v>13</v>
      </c>
    </row>
    <row r="17" spans="1:5" x14ac:dyDescent="0.25">
      <c r="A17" s="7" t="s">
        <v>14</v>
      </c>
      <c r="B17" s="71">
        <f>B15/14550</f>
        <v>0</v>
      </c>
      <c r="C17" s="71">
        <f>C15/14550</f>
        <v>0</v>
      </c>
      <c r="D17" s="71">
        <f>D15/14550</f>
        <v>0</v>
      </c>
    </row>
    <row r="18" spans="1:5" x14ac:dyDescent="0.25">
      <c r="A18" s="7" t="s">
        <v>15</v>
      </c>
      <c r="B18" s="72"/>
      <c r="C18" s="72"/>
      <c r="D18" s="72"/>
    </row>
    <row r="19" spans="1:5" ht="17.25" x14ac:dyDescent="0.25">
      <c r="A19" s="77"/>
      <c r="B19" s="77"/>
      <c r="C19" s="77"/>
      <c r="D19" s="77"/>
    </row>
    <row r="20" spans="1:5" ht="15.75" thickBot="1" x14ac:dyDescent="0.3">
      <c r="A20" s="6" t="s">
        <v>16</v>
      </c>
      <c r="B20" s="60"/>
      <c r="C20" s="6"/>
      <c r="D20" s="6"/>
    </row>
    <row r="21" spans="1:5" ht="15.75" thickBot="1" x14ac:dyDescent="0.3">
      <c r="A21" s="6" t="s">
        <v>17</v>
      </c>
      <c r="B21" s="60"/>
      <c r="C21" s="6"/>
      <c r="D21" s="6"/>
    </row>
    <row r="22" spans="1:5" ht="25.5" customHeight="1" thickBot="1" x14ac:dyDescent="0.3">
      <c r="A22" s="6" t="s">
        <v>19</v>
      </c>
      <c r="B22" s="32">
        <f>B15+B20+B21</f>
        <v>0</v>
      </c>
      <c r="C22" s="6"/>
      <c r="D22" s="6"/>
    </row>
    <row r="24" spans="1:5" x14ac:dyDescent="0.25">
      <c r="A24" s="74" t="s">
        <v>23</v>
      </c>
      <c r="B24" s="74"/>
      <c r="C24" s="74"/>
      <c r="D24" s="74"/>
    </row>
    <row r="26" spans="1:5" ht="15.75" thickBot="1" x14ac:dyDescent="0.3">
      <c r="A26" s="10" t="s">
        <v>21</v>
      </c>
      <c r="B26" s="9"/>
      <c r="C26" s="11" t="s">
        <v>22</v>
      </c>
      <c r="D26" s="73">
        <f>D4</f>
        <v>0</v>
      </c>
      <c r="E26" s="73"/>
    </row>
    <row r="28" spans="1:5" x14ac:dyDescent="0.25">
      <c r="A28" s="7" t="s">
        <v>24</v>
      </c>
      <c r="B28" s="7" t="s">
        <v>1</v>
      </c>
      <c r="C28" s="7" t="s">
        <v>2</v>
      </c>
      <c r="D28" s="7" t="s">
        <v>3</v>
      </c>
    </row>
    <row r="29" spans="1:5" x14ac:dyDescent="0.25">
      <c r="A29" s="8" t="s">
        <v>25</v>
      </c>
      <c r="B29" s="59"/>
      <c r="C29" s="59"/>
      <c r="D29" s="59"/>
    </row>
    <row r="30" spans="1:5" x14ac:dyDescent="0.25">
      <c r="A30" s="20" t="s">
        <v>26</v>
      </c>
      <c r="B30" s="59"/>
      <c r="C30" s="59"/>
      <c r="D30" s="59"/>
    </row>
    <row r="31" spans="1:5" x14ac:dyDescent="0.25">
      <c r="A31" s="20" t="s">
        <v>27</v>
      </c>
      <c r="B31" s="59"/>
      <c r="C31" s="59"/>
      <c r="D31" s="59"/>
    </row>
    <row r="32" spans="1:5" x14ac:dyDescent="0.25">
      <c r="A32" s="8" t="s">
        <v>28</v>
      </c>
      <c r="B32" s="59"/>
      <c r="C32" s="59"/>
      <c r="D32" s="59"/>
    </row>
    <row r="33" spans="1:4" x14ac:dyDescent="0.25">
      <c r="A33" s="20" t="s">
        <v>29</v>
      </c>
      <c r="B33" s="59"/>
      <c r="C33" s="59"/>
      <c r="D33" s="59"/>
    </row>
    <row r="34" spans="1:4" x14ac:dyDescent="0.25">
      <c r="A34" s="20" t="s">
        <v>30</v>
      </c>
      <c r="B34" s="59"/>
      <c r="C34" s="59"/>
      <c r="D34" s="59"/>
    </row>
    <row r="35" spans="1:4" x14ac:dyDescent="0.25">
      <c r="A35" s="21" t="s">
        <v>31</v>
      </c>
      <c r="B35" s="59"/>
      <c r="C35" s="59"/>
      <c r="D35" s="59"/>
    </row>
    <row r="36" spans="1:4" x14ac:dyDescent="0.25">
      <c r="A36" s="65" t="s">
        <v>32</v>
      </c>
      <c r="B36" s="59"/>
      <c r="C36" s="59"/>
      <c r="D36" s="59"/>
    </row>
    <row r="37" spans="1:4" x14ac:dyDescent="0.25">
      <c r="A37" s="65" t="s">
        <v>33</v>
      </c>
      <c r="B37" s="59"/>
      <c r="C37" s="59"/>
      <c r="D37" s="59"/>
    </row>
    <row r="38" spans="1:4" x14ac:dyDescent="0.25">
      <c r="A38" s="65" t="s">
        <v>34</v>
      </c>
      <c r="B38" s="59"/>
      <c r="C38" s="59"/>
      <c r="D38" s="59"/>
    </row>
  </sheetData>
  <sheetProtection password="CA9C" sheet="1" objects="1" scenarios="1"/>
  <mergeCells count="17">
    <mergeCell ref="A1:D1"/>
    <mergeCell ref="A2:F3"/>
    <mergeCell ref="D4:E4"/>
    <mergeCell ref="B17:B18"/>
    <mergeCell ref="C17:C18"/>
    <mergeCell ref="A7:A8"/>
    <mergeCell ref="A13:A14"/>
    <mergeCell ref="B7:B8"/>
    <mergeCell ref="C7:C8"/>
    <mergeCell ref="D7:D8"/>
    <mergeCell ref="B13:B14"/>
    <mergeCell ref="C13:C14"/>
    <mergeCell ref="D13:D14"/>
    <mergeCell ref="D17:D18"/>
    <mergeCell ref="D26:E26"/>
    <mergeCell ref="A24:D24"/>
    <mergeCell ref="A19:D19"/>
  </mergeCells>
  <pageMargins left="0.7" right="0.7" top="0.75" bottom="0.75" header="0.3" footer="0.3"/>
  <pageSetup orientation="landscape" r:id="rId1"/>
  <rowBreaks count="1" manualBreakCount="1">
    <brk id="2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F38"/>
  <sheetViews>
    <sheetView showGridLines="0" showRowColHeaders="0" tabSelected="1" showRuler="0" view="pageLayout" zoomScaleNormal="100" workbookViewId="0">
      <selection activeCell="D27" sqref="D27"/>
    </sheetView>
  </sheetViews>
  <sheetFormatPr defaultRowHeight="15" x14ac:dyDescent="0.25"/>
  <cols>
    <col min="1" max="1" width="40.7109375" customWidth="1"/>
    <col min="2" max="2" width="17.140625" customWidth="1"/>
    <col min="3" max="4" width="20" customWidth="1"/>
  </cols>
  <sheetData>
    <row r="1" spans="1:6" x14ac:dyDescent="0.25">
      <c r="A1" s="74" t="s">
        <v>52</v>
      </c>
      <c r="B1" s="74"/>
      <c r="C1" s="74"/>
      <c r="D1" s="74"/>
    </row>
    <row r="2" spans="1:6" x14ac:dyDescent="0.25">
      <c r="A2" s="78" t="s">
        <v>51</v>
      </c>
      <c r="B2" s="78"/>
      <c r="C2" s="78"/>
      <c r="D2" s="78"/>
      <c r="E2" s="78"/>
      <c r="F2" s="78"/>
    </row>
    <row r="3" spans="1:6" ht="39.75" customHeight="1" x14ac:dyDescent="0.25">
      <c r="A3" s="78"/>
      <c r="B3" s="78"/>
      <c r="C3" s="78"/>
      <c r="D3" s="78"/>
      <c r="E3" s="78"/>
      <c r="F3" s="78"/>
    </row>
    <row r="4" spans="1:6" ht="39.75" customHeight="1" thickBot="1" x14ac:dyDescent="0.3">
      <c r="A4" s="10" t="s">
        <v>53</v>
      </c>
      <c r="B4" s="9"/>
      <c r="C4" s="11" t="s">
        <v>22</v>
      </c>
      <c r="D4" s="79"/>
      <c r="E4" s="79"/>
      <c r="F4" s="9"/>
    </row>
    <row r="5" spans="1:6" ht="15.75" thickBot="1" x14ac:dyDescent="0.3"/>
    <row r="6" spans="1:6" ht="16.5" x14ac:dyDescent="0.25">
      <c r="A6" s="22"/>
      <c r="B6" s="23"/>
      <c r="C6" s="23"/>
      <c r="D6" s="23"/>
    </row>
    <row r="7" spans="1:6" ht="15" customHeight="1" thickBot="1" x14ac:dyDescent="0.3">
      <c r="A7" s="5" t="s">
        <v>0</v>
      </c>
      <c r="B7" s="24" t="s">
        <v>1</v>
      </c>
      <c r="C7" s="24" t="s">
        <v>2</v>
      </c>
      <c r="D7" s="24" t="s">
        <v>3</v>
      </c>
    </row>
    <row r="8" spans="1:6" x14ac:dyDescent="0.25">
      <c r="A8" s="1" t="s">
        <v>4</v>
      </c>
      <c r="B8" s="80"/>
      <c r="C8" s="80"/>
      <c r="D8" s="80"/>
    </row>
    <row r="9" spans="1:6" ht="15.75" thickBot="1" x14ac:dyDescent="0.3">
      <c r="A9" s="25" t="s">
        <v>5</v>
      </c>
      <c r="B9" s="81"/>
      <c r="C9" s="81"/>
      <c r="D9" s="81"/>
    </row>
    <row r="10" spans="1:6" ht="15.75" thickBot="1" x14ac:dyDescent="0.3">
      <c r="A10" s="2" t="s">
        <v>6</v>
      </c>
      <c r="B10" s="61"/>
      <c r="C10" s="61"/>
      <c r="D10" s="61"/>
    </row>
    <row r="11" spans="1:6" ht="15.75" thickBot="1" x14ac:dyDescent="0.3">
      <c r="A11" s="2" t="s">
        <v>7</v>
      </c>
      <c r="B11" s="61"/>
      <c r="C11" s="61"/>
      <c r="D11" s="61"/>
    </row>
    <row r="12" spans="1:6" ht="15.75" thickBot="1" x14ac:dyDescent="0.3">
      <c r="A12" s="2" t="s">
        <v>8</v>
      </c>
      <c r="B12" s="61"/>
      <c r="C12" s="61"/>
      <c r="D12" s="61"/>
    </row>
    <row r="13" spans="1:6" ht="15" customHeight="1" thickBot="1" x14ac:dyDescent="0.3">
      <c r="A13" s="2" t="s">
        <v>9</v>
      </c>
      <c r="B13" s="61"/>
      <c r="C13" s="61"/>
      <c r="D13" s="61"/>
    </row>
    <row r="14" spans="1:6" x14ac:dyDescent="0.25">
      <c r="A14" s="1" t="s">
        <v>10</v>
      </c>
      <c r="B14" s="80"/>
      <c r="C14" s="80"/>
      <c r="D14" s="80"/>
    </row>
    <row r="15" spans="1:6" ht="15.75" thickBot="1" x14ac:dyDescent="0.3">
      <c r="A15" s="25" t="s">
        <v>5</v>
      </c>
      <c r="B15" s="81"/>
      <c r="C15" s="81"/>
      <c r="D15" s="81"/>
    </row>
    <row r="16" spans="1:6" ht="15.75" thickBot="1" x14ac:dyDescent="0.3">
      <c r="A16" s="2" t="s">
        <v>11</v>
      </c>
      <c r="B16" s="30">
        <f>SUM(B8:B15)</f>
        <v>0</v>
      </c>
      <c r="C16" s="30">
        <f>SUM(C8:C15)</f>
        <v>0</v>
      </c>
      <c r="D16" s="30">
        <f>SUM(D8:D15)</f>
        <v>0</v>
      </c>
    </row>
    <row r="17" spans="1:5" ht="15.75" thickBot="1" x14ac:dyDescent="0.3">
      <c r="A17" s="2" t="s">
        <v>12</v>
      </c>
      <c r="B17" s="3" t="s">
        <v>54</v>
      </c>
      <c r="C17" s="26"/>
      <c r="D17" s="26"/>
    </row>
    <row r="18" spans="1:5" x14ac:dyDescent="0.25">
      <c r="A18" s="4" t="s">
        <v>14</v>
      </c>
      <c r="B18" s="84">
        <f>B16/12730</f>
        <v>0</v>
      </c>
      <c r="C18" s="84"/>
      <c r="D18" s="84"/>
    </row>
    <row r="19" spans="1:5" ht="15.75" thickBot="1" x14ac:dyDescent="0.3">
      <c r="A19" s="46" t="s">
        <v>15</v>
      </c>
      <c r="B19" s="85"/>
      <c r="C19" s="85"/>
      <c r="D19" s="85"/>
    </row>
    <row r="20" spans="1:5" ht="15.75" thickBot="1" x14ac:dyDescent="0.3">
      <c r="A20" s="47" t="s">
        <v>16</v>
      </c>
      <c r="B20" s="60"/>
      <c r="C20" s="6"/>
      <c r="D20" s="6"/>
    </row>
    <row r="21" spans="1:5" ht="15.75" thickBot="1" x14ac:dyDescent="0.3">
      <c r="A21" s="47" t="s">
        <v>55</v>
      </c>
      <c r="B21" s="60"/>
      <c r="C21" s="6"/>
      <c r="D21" s="6"/>
    </row>
    <row r="22" spans="1:5" ht="39" customHeight="1" thickBot="1" x14ac:dyDescent="0.3">
      <c r="A22" s="47" t="s">
        <v>56</v>
      </c>
      <c r="B22" s="60"/>
      <c r="C22" s="6"/>
      <c r="D22" s="6"/>
    </row>
    <row r="23" spans="1:5" ht="45.75" thickBot="1" x14ac:dyDescent="0.3">
      <c r="A23" s="48" t="s">
        <v>57</v>
      </c>
      <c r="B23" s="32">
        <f>B16+B20+B21+B22</f>
        <v>0</v>
      </c>
    </row>
    <row r="24" spans="1:5" x14ac:dyDescent="0.25">
      <c r="A24" s="74" t="s">
        <v>61</v>
      </c>
      <c r="B24" s="74"/>
      <c r="C24" s="74"/>
      <c r="D24" s="74"/>
    </row>
    <row r="26" spans="1:5" ht="15.75" thickBot="1" x14ac:dyDescent="0.3">
      <c r="A26" s="10" t="s">
        <v>53</v>
      </c>
      <c r="B26" s="9"/>
      <c r="C26" s="11" t="s">
        <v>22</v>
      </c>
      <c r="D26" s="73">
        <f>D4</f>
        <v>0</v>
      </c>
      <c r="E26" s="73"/>
    </row>
    <row r="27" spans="1:5" ht="15.75" thickBot="1" x14ac:dyDescent="0.3"/>
    <row r="28" spans="1:5" ht="15.75" thickBot="1" x14ac:dyDescent="0.3">
      <c r="A28" s="13" t="s">
        <v>47</v>
      </c>
      <c r="B28" s="14" t="s">
        <v>1</v>
      </c>
      <c r="C28" s="14" t="s">
        <v>2</v>
      </c>
      <c r="D28" s="14" t="s">
        <v>3</v>
      </c>
    </row>
    <row r="29" spans="1:5" ht="18.75" customHeight="1" thickBot="1" x14ac:dyDescent="0.3">
      <c r="A29" s="15" t="s">
        <v>48</v>
      </c>
      <c r="B29" s="66"/>
      <c r="C29" s="66"/>
      <c r="D29" s="66"/>
    </row>
    <row r="30" spans="1:5" ht="18.75" customHeight="1" thickBot="1" x14ac:dyDescent="0.3">
      <c r="A30" s="16" t="s">
        <v>26</v>
      </c>
      <c r="B30" s="66"/>
      <c r="C30" s="66"/>
      <c r="D30" s="66"/>
    </row>
    <row r="31" spans="1:5" ht="18.75" customHeight="1" thickBot="1" x14ac:dyDescent="0.3">
      <c r="A31" s="16" t="s">
        <v>27</v>
      </c>
      <c r="B31" s="66"/>
      <c r="C31" s="66"/>
      <c r="D31" s="66"/>
    </row>
    <row r="32" spans="1:5" ht="18.75" customHeight="1" thickBot="1" x14ac:dyDescent="0.3">
      <c r="A32" s="15" t="s">
        <v>28</v>
      </c>
      <c r="B32" s="66"/>
      <c r="C32" s="66"/>
      <c r="D32" s="66"/>
    </row>
    <row r="33" spans="1:4" ht="18.75" customHeight="1" thickBot="1" x14ac:dyDescent="0.3">
      <c r="A33" s="16" t="s">
        <v>29</v>
      </c>
      <c r="B33" s="66"/>
      <c r="C33" s="66"/>
      <c r="D33" s="66"/>
    </row>
    <row r="34" spans="1:4" ht="18.75" customHeight="1" thickBot="1" x14ac:dyDescent="0.3">
      <c r="A34" s="16" t="s">
        <v>58</v>
      </c>
      <c r="B34" s="66"/>
      <c r="C34" s="66"/>
      <c r="D34" s="66"/>
    </row>
    <row r="35" spans="1:4" ht="18.75" customHeight="1" thickBot="1" x14ac:dyDescent="0.3">
      <c r="A35" s="17" t="s">
        <v>59</v>
      </c>
      <c r="B35" s="66"/>
      <c r="C35" s="66"/>
      <c r="D35" s="66"/>
    </row>
    <row r="36" spans="1:4" ht="18.75" customHeight="1" thickBot="1" x14ac:dyDescent="0.3">
      <c r="A36" s="64" t="s">
        <v>32</v>
      </c>
      <c r="B36" s="66"/>
      <c r="C36" s="66"/>
      <c r="D36" s="66"/>
    </row>
    <row r="37" spans="1:4" ht="18.75" customHeight="1" thickBot="1" x14ac:dyDescent="0.3">
      <c r="A37" s="64" t="s">
        <v>33</v>
      </c>
      <c r="B37" s="66"/>
      <c r="C37" s="66"/>
      <c r="D37" s="66"/>
    </row>
    <row r="38" spans="1:4" ht="18.75" customHeight="1" thickBot="1" x14ac:dyDescent="0.3">
      <c r="A38" s="64" t="s">
        <v>60</v>
      </c>
      <c r="B38" s="66"/>
      <c r="C38" s="66"/>
      <c r="D38" s="66"/>
    </row>
  </sheetData>
  <sheetProtection password="CA9C" sheet="1" objects="1" scenarios="1"/>
  <mergeCells count="14">
    <mergeCell ref="A1:D1"/>
    <mergeCell ref="A2:F3"/>
    <mergeCell ref="D4:E4"/>
    <mergeCell ref="A24:D24"/>
    <mergeCell ref="D26:E26"/>
    <mergeCell ref="B8:B9"/>
    <mergeCell ref="C8:C9"/>
    <mergeCell ref="D8:D9"/>
    <mergeCell ref="B14:B15"/>
    <mergeCell ref="C14:C15"/>
    <mergeCell ref="D14:D15"/>
    <mergeCell ref="B18:B19"/>
    <mergeCell ref="C18:C19"/>
    <mergeCell ref="D18:D19"/>
  </mergeCells>
  <pageMargins left="0.7" right="0.7" top="0.75" bottom="0.75" header="0.3" footer="0.3"/>
  <pageSetup orientation="landscape" r:id="rId1"/>
  <rowBreaks count="1" manualBreakCount="1">
    <brk id="2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F40"/>
  <sheetViews>
    <sheetView showGridLines="0" showRowColHeaders="0" showRuler="0" view="pageLayout" zoomScaleNormal="100" workbookViewId="0">
      <selection activeCell="D29" sqref="D29"/>
    </sheetView>
  </sheetViews>
  <sheetFormatPr defaultRowHeight="15" x14ac:dyDescent="0.25"/>
  <cols>
    <col min="1" max="1" width="40.7109375" customWidth="1"/>
    <col min="2" max="2" width="22.42578125" customWidth="1"/>
    <col min="3" max="4" width="20" customWidth="1"/>
  </cols>
  <sheetData>
    <row r="1" spans="1:6" ht="18" customHeight="1" x14ac:dyDescent="0.25">
      <c r="A1" s="74" t="s">
        <v>37</v>
      </c>
      <c r="B1" s="74"/>
      <c r="C1" s="74"/>
      <c r="D1" s="74"/>
    </row>
    <row r="2" spans="1:6" ht="27" customHeight="1" x14ac:dyDescent="0.25">
      <c r="A2" s="78" t="s">
        <v>38</v>
      </c>
      <c r="B2" s="78"/>
      <c r="C2" s="78"/>
      <c r="D2" s="78"/>
      <c r="E2" s="78"/>
      <c r="F2" s="78"/>
    </row>
    <row r="3" spans="1:6" ht="15.75" customHeight="1" x14ac:dyDescent="0.25">
      <c r="A3" s="78"/>
      <c r="B3" s="78"/>
      <c r="C3" s="78"/>
      <c r="D3" s="78"/>
      <c r="E3" s="78"/>
      <c r="F3" s="78"/>
    </row>
    <row r="4" spans="1:6" ht="39.75" customHeight="1" thickBot="1" x14ac:dyDescent="0.3">
      <c r="A4" s="10" t="s">
        <v>39</v>
      </c>
      <c r="B4" s="9"/>
      <c r="C4" s="11" t="s">
        <v>22</v>
      </c>
      <c r="D4" s="79"/>
      <c r="E4" s="79"/>
      <c r="F4" s="9"/>
    </row>
    <row r="5" spans="1:6" ht="15.75" thickBot="1" x14ac:dyDescent="0.3"/>
    <row r="6" spans="1:6" ht="16.5" x14ac:dyDescent="0.25">
      <c r="A6" s="33"/>
      <c r="B6" s="34"/>
      <c r="C6" s="34"/>
      <c r="D6" s="35"/>
    </row>
    <row r="7" spans="1:6" ht="15" customHeight="1" thickBot="1" x14ac:dyDescent="0.3">
      <c r="A7" s="36" t="s">
        <v>0</v>
      </c>
      <c r="B7" s="24" t="s">
        <v>1</v>
      </c>
      <c r="C7" s="24" t="s">
        <v>2</v>
      </c>
      <c r="D7" s="37" t="s">
        <v>3</v>
      </c>
    </row>
    <row r="8" spans="1:6" ht="17.25" customHeight="1" x14ac:dyDescent="0.25">
      <c r="A8" s="38" t="s">
        <v>4</v>
      </c>
      <c r="B8" s="80"/>
      <c r="C8" s="80"/>
      <c r="D8" s="82"/>
    </row>
    <row r="9" spans="1:6" ht="17.25" customHeight="1" thickBot="1" x14ac:dyDescent="0.3">
      <c r="A9" s="39" t="s">
        <v>5</v>
      </c>
      <c r="B9" s="81"/>
      <c r="C9" s="81"/>
      <c r="D9" s="83"/>
    </row>
    <row r="10" spans="1:6" ht="17.25" customHeight="1" thickBot="1" x14ac:dyDescent="0.3">
      <c r="A10" s="40" t="s">
        <v>6</v>
      </c>
      <c r="B10" s="61"/>
      <c r="C10" s="61"/>
      <c r="D10" s="62"/>
    </row>
    <row r="11" spans="1:6" ht="17.25" customHeight="1" thickBot="1" x14ac:dyDescent="0.3">
      <c r="A11" s="40" t="s">
        <v>7</v>
      </c>
      <c r="B11" s="61"/>
      <c r="C11" s="61"/>
      <c r="D11" s="62"/>
    </row>
    <row r="12" spans="1:6" ht="17.25" customHeight="1" thickBot="1" x14ac:dyDescent="0.3">
      <c r="A12" s="40" t="s">
        <v>8</v>
      </c>
      <c r="B12" s="61"/>
      <c r="C12" s="61"/>
      <c r="D12" s="62"/>
    </row>
    <row r="13" spans="1:6" ht="17.25" customHeight="1" thickBot="1" x14ac:dyDescent="0.3">
      <c r="A13" s="40" t="s">
        <v>9</v>
      </c>
      <c r="B13" s="61"/>
      <c r="C13" s="61"/>
      <c r="D13" s="62"/>
    </row>
    <row r="14" spans="1:6" ht="17.25" customHeight="1" x14ac:dyDescent="0.25">
      <c r="A14" s="38" t="s">
        <v>10</v>
      </c>
      <c r="B14" s="80"/>
      <c r="C14" s="80"/>
      <c r="D14" s="82"/>
    </row>
    <row r="15" spans="1:6" ht="17.25" customHeight="1" thickBot="1" x14ac:dyDescent="0.3">
      <c r="A15" s="39" t="s">
        <v>5</v>
      </c>
      <c r="B15" s="81"/>
      <c r="C15" s="81"/>
      <c r="D15" s="83"/>
    </row>
    <row r="16" spans="1:6" ht="17.25" customHeight="1" x14ac:dyDescent="0.25">
      <c r="A16" s="38" t="s">
        <v>11</v>
      </c>
      <c r="B16" s="31">
        <f>SUM(B8:B15)</f>
        <v>0</v>
      </c>
      <c r="C16" s="31">
        <f>SUM(C8:C15)</f>
        <v>0</v>
      </c>
      <c r="D16" s="31">
        <f>SUM(D8:D15)</f>
        <v>0</v>
      </c>
    </row>
    <row r="17" spans="1:5" ht="17.25" customHeight="1" x14ac:dyDescent="0.25">
      <c r="A17" s="41" t="s">
        <v>12</v>
      </c>
      <c r="B17" s="8" t="s">
        <v>40</v>
      </c>
      <c r="C17" s="27"/>
      <c r="D17" s="42"/>
    </row>
    <row r="18" spans="1:5" ht="17.25" customHeight="1" thickBot="1" x14ac:dyDescent="0.3">
      <c r="A18" s="43" t="s">
        <v>41</v>
      </c>
      <c r="B18" s="44">
        <f>B16/9800</f>
        <v>0</v>
      </c>
      <c r="C18" s="44"/>
      <c r="D18" s="45"/>
    </row>
    <row r="19" spans="1:5" ht="17.25" x14ac:dyDescent="0.25">
      <c r="A19" s="77"/>
      <c r="B19" s="77"/>
      <c r="C19" s="77"/>
      <c r="D19" s="77"/>
    </row>
    <row r="20" spans="1:5" ht="15.75" thickBot="1" x14ac:dyDescent="0.3">
      <c r="A20" s="6" t="s">
        <v>16</v>
      </c>
      <c r="B20" s="60"/>
      <c r="C20" s="6"/>
      <c r="D20" s="6"/>
    </row>
    <row r="21" spans="1:5" ht="15.75" thickBot="1" x14ac:dyDescent="0.3">
      <c r="A21" s="6" t="s">
        <v>43</v>
      </c>
      <c r="B21" s="60"/>
      <c r="C21" s="6"/>
      <c r="D21" s="6"/>
    </row>
    <row r="22" spans="1:5" ht="36" customHeight="1" thickBot="1" x14ac:dyDescent="0.3">
      <c r="A22" s="29" t="s">
        <v>44</v>
      </c>
      <c r="B22" s="60"/>
      <c r="C22" s="6"/>
      <c r="D22" s="6"/>
    </row>
    <row r="23" spans="1:5" ht="36" customHeight="1" thickBot="1" x14ac:dyDescent="0.3">
      <c r="A23" s="29" t="s">
        <v>45</v>
      </c>
      <c r="B23" s="60"/>
      <c r="C23" s="6"/>
      <c r="D23" s="6"/>
    </row>
    <row r="24" spans="1:5" ht="36" customHeight="1" thickBot="1" x14ac:dyDescent="0.3">
      <c r="A24" s="29" t="s">
        <v>46</v>
      </c>
      <c r="B24" s="12">
        <f>B16+B20+B21+B22+B23</f>
        <v>0</v>
      </c>
      <c r="C24" s="6"/>
      <c r="D24" s="6"/>
    </row>
    <row r="25" spans="1:5" x14ac:dyDescent="0.25">
      <c r="A25" s="28"/>
    </row>
    <row r="26" spans="1:5" x14ac:dyDescent="0.25">
      <c r="A26" s="74" t="s">
        <v>42</v>
      </c>
      <c r="B26" s="74"/>
      <c r="C26" s="74"/>
      <c r="D26" s="74"/>
    </row>
    <row r="28" spans="1:5" ht="15.75" thickBot="1" x14ac:dyDescent="0.3">
      <c r="A28" s="10" t="s">
        <v>39</v>
      </c>
      <c r="B28" s="9"/>
      <c r="C28" s="11" t="s">
        <v>22</v>
      </c>
      <c r="D28" s="73">
        <f>D4</f>
        <v>0</v>
      </c>
      <c r="E28" s="73"/>
    </row>
    <row r="29" spans="1:5" ht="15.75" thickBot="1" x14ac:dyDescent="0.3"/>
    <row r="30" spans="1:5" ht="15.75" thickBot="1" x14ac:dyDescent="0.3">
      <c r="A30" s="13" t="s">
        <v>47</v>
      </c>
      <c r="B30" s="14" t="s">
        <v>1</v>
      </c>
      <c r="C30" s="14" t="s">
        <v>2</v>
      </c>
      <c r="D30" s="14" t="s">
        <v>3</v>
      </c>
    </row>
    <row r="31" spans="1:5" ht="21.75" customHeight="1" thickBot="1" x14ac:dyDescent="0.3">
      <c r="A31" s="15" t="s">
        <v>48</v>
      </c>
      <c r="B31" s="63"/>
      <c r="C31" s="63"/>
      <c r="D31" s="63"/>
    </row>
    <row r="32" spans="1:5" ht="21.75" customHeight="1" thickBot="1" x14ac:dyDescent="0.3">
      <c r="A32" s="16" t="s">
        <v>26</v>
      </c>
      <c r="B32" s="63"/>
      <c r="C32" s="63"/>
      <c r="D32" s="63"/>
    </row>
    <row r="33" spans="1:4" ht="21.75" customHeight="1" thickBot="1" x14ac:dyDescent="0.3">
      <c r="A33" s="16" t="s">
        <v>27</v>
      </c>
      <c r="B33" s="63"/>
      <c r="C33" s="63"/>
      <c r="D33" s="63"/>
    </row>
    <row r="34" spans="1:4" ht="21.75" customHeight="1" thickBot="1" x14ac:dyDescent="0.3">
      <c r="A34" s="15" t="s">
        <v>28</v>
      </c>
      <c r="B34" s="63"/>
      <c r="C34" s="63"/>
      <c r="D34" s="63"/>
    </row>
    <row r="35" spans="1:4" ht="21.75" customHeight="1" thickBot="1" x14ac:dyDescent="0.3">
      <c r="A35" s="16" t="s">
        <v>29</v>
      </c>
      <c r="B35" s="63"/>
      <c r="C35" s="63"/>
      <c r="D35" s="63"/>
    </row>
    <row r="36" spans="1:4" ht="21.75" customHeight="1" thickBot="1" x14ac:dyDescent="0.3">
      <c r="A36" s="16" t="s">
        <v>49</v>
      </c>
      <c r="B36" s="63"/>
      <c r="C36" s="63"/>
      <c r="D36" s="63"/>
    </row>
    <row r="37" spans="1:4" ht="21.75" customHeight="1" thickBot="1" x14ac:dyDescent="0.3">
      <c r="A37" s="64" t="s">
        <v>50</v>
      </c>
      <c r="B37" s="63"/>
      <c r="C37" s="63"/>
      <c r="D37" s="63"/>
    </row>
    <row r="38" spans="1:4" ht="21.75" customHeight="1" thickBot="1" x14ac:dyDescent="0.3">
      <c r="A38" s="64" t="s">
        <v>32</v>
      </c>
      <c r="B38" s="63"/>
      <c r="C38" s="63"/>
      <c r="D38" s="63"/>
    </row>
    <row r="39" spans="1:4" ht="21.75" customHeight="1" thickBot="1" x14ac:dyDescent="0.3">
      <c r="A39" s="64" t="s">
        <v>33</v>
      </c>
      <c r="B39" s="63"/>
      <c r="C39" s="63"/>
      <c r="D39" s="63"/>
    </row>
    <row r="40" spans="1:4" ht="21.75" customHeight="1" thickBot="1" x14ac:dyDescent="0.3">
      <c r="A40" s="64" t="s">
        <v>34</v>
      </c>
      <c r="B40" s="63"/>
      <c r="C40" s="63"/>
      <c r="D40" s="63"/>
    </row>
  </sheetData>
  <sheetProtection password="CA9C" sheet="1" objects="1" scenarios="1"/>
  <mergeCells count="12">
    <mergeCell ref="A1:D1"/>
    <mergeCell ref="A2:F3"/>
    <mergeCell ref="D4:E4"/>
    <mergeCell ref="A19:D19"/>
    <mergeCell ref="A26:D26"/>
    <mergeCell ref="D28:E28"/>
    <mergeCell ref="B8:B9"/>
    <mergeCell ref="C8:C9"/>
    <mergeCell ref="D8:D9"/>
    <mergeCell ref="B14:B15"/>
    <mergeCell ref="C14:C15"/>
    <mergeCell ref="D14:D15"/>
  </mergeCells>
  <pageMargins left="0.7" right="0.7" top="0.75" bottom="0.75" header="0.3" footer="0.3"/>
  <pageSetup orientation="landscape" r:id="rId1"/>
  <rowBreaks count="1" manualBreakCount="1">
    <brk id="2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F39"/>
  <sheetViews>
    <sheetView showGridLines="0" showRowColHeaders="0" showRuler="0" view="pageLayout" topLeftCell="A25" zoomScaleNormal="100" workbookViewId="0">
      <selection activeCell="D28" sqref="D28"/>
    </sheetView>
  </sheetViews>
  <sheetFormatPr defaultRowHeight="15" x14ac:dyDescent="0.25"/>
  <cols>
    <col min="1" max="1" width="40.7109375" customWidth="1"/>
    <col min="2" max="2" width="17.140625" customWidth="1"/>
    <col min="3" max="4" width="20" customWidth="1"/>
  </cols>
  <sheetData>
    <row r="1" spans="1:6" x14ac:dyDescent="0.25">
      <c r="A1" s="74" t="s">
        <v>63</v>
      </c>
      <c r="B1" s="74"/>
      <c r="C1" s="74"/>
      <c r="D1" s="74"/>
    </row>
    <row r="2" spans="1:6" x14ac:dyDescent="0.25">
      <c r="A2" s="78" t="s">
        <v>62</v>
      </c>
      <c r="B2" s="78"/>
      <c r="C2" s="78"/>
      <c r="D2" s="78"/>
      <c r="E2" s="78"/>
      <c r="F2" s="78"/>
    </row>
    <row r="3" spans="1:6" ht="39.75" customHeight="1" x14ac:dyDescent="0.25">
      <c r="A3" s="78"/>
      <c r="B3" s="78"/>
      <c r="C3" s="78"/>
      <c r="D3" s="78"/>
      <c r="E3" s="78"/>
      <c r="F3" s="78"/>
    </row>
    <row r="4" spans="1:6" ht="39.75" customHeight="1" thickBot="1" x14ac:dyDescent="0.3">
      <c r="A4" s="10" t="s">
        <v>65</v>
      </c>
      <c r="B4" s="9"/>
      <c r="C4" s="11" t="s">
        <v>22</v>
      </c>
      <c r="D4" s="79"/>
      <c r="E4" s="79"/>
      <c r="F4" s="9"/>
    </row>
    <row r="6" spans="1:6" x14ac:dyDescent="0.25">
      <c r="A6" s="7" t="s">
        <v>0</v>
      </c>
      <c r="B6" s="7" t="s">
        <v>1</v>
      </c>
      <c r="C6" s="7" t="s">
        <v>2</v>
      </c>
      <c r="D6" s="7" t="s">
        <v>3</v>
      </c>
    </row>
    <row r="7" spans="1:6" x14ac:dyDescent="0.25">
      <c r="A7" s="75" t="s">
        <v>35</v>
      </c>
      <c r="B7" s="69"/>
      <c r="C7" s="69"/>
      <c r="D7" s="69"/>
    </row>
    <row r="8" spans="1:6" x14ac:dyDescent="0.25">
      <c r="A8" s="76"/>
      <c r="B8" s="70"/>
      <c r="C8" s="70"/>
      <c r="D8" s="70"/>
    </row>
    <row r="9" spans="1:6" x14ac:dyDescent="0.25">
      <c r="A9" s="8" t="s">
        <v>6</v>
      </c>
      <c r="B9" s="58"/>
      <c r="C9" s="58"/>
      <c r="D9" s="58"/>
    </row>
    <row r="10" spans="1:6" x14ac:dyDescent="0.25">
      <c r="A10" s="8" t="s">
        <v>7</v>
      </c>
      <c r="B10" s="58"/>
      <c r="C10" s="58"/>
      <c r="D10" s="58"/>
    </row>
    <row r="11" spans="1:6" x14ac:dyDescent="0.25">
      <c r="A11" s="8" t="s">
        <v>8</v>
      </c>
      <c r="B11" s="58"/>
      <c r="C11" s="58"/>
      <c r="D11" s="58"/>
    </row>
    <row r="12" spans="1:6" x14ac:dyDescent="0.25">
      <c r="A12" s="8" t="s">
        <v>9</v>
      </c>
      <c r="B12" s="58"/>
      <c r="C12" s="58"/>
      <c r="D12" s="58"/>
    </row>
    <row r="13" spans="1:6" x14ac:dyDescent="0.25">
      <c r="A13" s="75" t="s">
        <v>36</v>
      </c>
      <c r="B13" s="69"/>
      <c r="C13" s="69"/>
      <c r="D13" s="69"/>
    </row>
    <row r="14" spans="1:6" x14ac:dyDescent="0.25">
      <c r="A14" s="76"/>
      <c r="B14" s="70"/>
      <c r="C14" s="70"/>
      <c r="D14" s="70"/>
    </row>
    <row r="15" spans="1:6" ht="15.75" thickBot="1" x14ac:dyDescent="0.3">
      <c r="A15" s="8" t="s">
        <v>11</v>
      </c>
      <c r="B15" s="18">
        <f>SUM(B7:B14)</f>
        <v>0</v>
      </c>
      <c r="C15" s="18">
        <f>SUM(C7:C14)</f>
        <v>0</v>
      </c>
      <c r="D15" s="18">
        <f>SUM(D7:D14)</f>
        <v>0</v>
      </c>
    </row>
    <row r="16" spans="1:6" ht="15.75" thickBot="1" x14ac:dyDescent="0.3">
      <c r="A16" s="8" t="s">
        <v>12</v>
      </c>
      <c r="B16" s="19" t="s">
        <v>67</v>
      </c>
      <c r="C16" s="49"/>
      <c r="D16" s="50"/>
    </row>
    <row r="17" spans="1:5" x14ac:dyDescent="0.25">
      <c r="A17" s="7" t="s">
        <v>14</v>
      </c>
      <c r="B17" s="71">
        <f>B15/1200</f>
        <v>0</v>
      </c>
      <c r="C17" s="71">
        <f>C15/14550</f>
        <v>0</v>
      </c>
      <c r="D17" s="71">
        <f>D15/14550</f>
        <v>0</v>
      </c>
    </row>
    <row r="18" spans="1:5" x14ac:dyDescent="0.25">
      <c r="A18" s="7" t="s">
        <v>15</v>
      </c>
      <c r="B18" s="72"/>
      <c r="C18" s="72"/>
      <c r="D18" s="72"/>
    </row>
    <row r="19" spans="1:5" ht="17.25" x14ac:dyDescent="0.25">
      <c r="A19" s="77"/>
      <c r="B19" s="77"/>
      <c r="C19" s="77"/>
      <c r="D19" s="77"/>
    </row>
    <row r="20" spans="1:5" ht="15.75" thickBot="1" x14ac:dyDescent="0.3">
      <c r="A20" s="6" t="s">
        <v>16</v>
      </c>
      <c r="B20" s="60"/>
      <c r="C20" s="6"/>
      <c r="D20" s="6"/>
    </row>
    <row r="21" spans="1:5" ht="15.75" thickBot="1" x14ac:dyDescent="0.3">
      <c r="A21" s="6" t="s">
        <v>17</v>
      </c>
      <c r="B21" s="60"/>
      <c r="C21" s="6"/>
      <c r="D21" s="6"/>
    </row>
    <row r="22" spans="1:5" ht="15.75" thickBot="1" x14ac:dyDescent="0.3">
      <c r="A22" s="6" t="s">
        <v>68</v>
      </c>
      <c r="B22" s="60"/>
      <c r="C22" s="6"/>
      <c r="D22" s="6"/>
    </row>
    <row r="23" spans="1:5" ht="25.5" customHeight="1" thickBot="1" x14ac:dyDescent="0.3">
      <c r="A23" s="6" t="s">
        <v>69</v>
      </c>
      <c r="B23" s="32">
        <f>SUM(B15+B20+B21+B22)</f>
        <v>0</v>
      </c>
      <c r="C23" s="6"/>
      <c r="D23" s="6"/>
    </row>
    <row r="25" spans="1:5" x14ac:dyDescent="0.25">
      <c r="A25" s="74" t="s">
        <v>64</v>
      </c>
      <c r="B25" s="74"/>
      <c r="C25" s="74"/>
      <c r="D25" s="74"/>
    </row>
    <row r="27" spans="1:5" ht="15.75" thickBot="1" x14ac:dyDescent="0.3">
      <c r="A27" s="10" t="s">
        <v>66</v>
      </c>
      <c r="B27" s="9"/>
      <c r="C27" s="11" t="s">
        <v>22</v>
      </c>
      <c r="D27" s="73">
        <f>D4</f>
        <v>0</v>
      </c>
      <c r="E27" s="73"/>
    </row>
    <row r="29" spans="1:5" x14ac:dyDescent="0.25">
      <c r="A29" s="7" t="s">
        <v>24</v>
      </c>
      <c r="B29" s="7" t="s">
        <v>1</v>
      </c>
      <c r="C29" s="7" t="s">
        <v>2</v>
      </c>
      <c r="D29" s="7" t="s">
        <v>3</v>
      </c>
    </row>
    <row r="30" spans="1:5" ht="19.5" customHeight="1" x14ac:dyDescent="0.25">
      <c r="A30" s="8" t="s">
        <v>25</v>
      </c>
      <c r="B30" s="59"/>
      <c r="C30" s="59"/>
      <c r="D30" s="59"/>
    </row>
    <row r="31" spans="1:5" ht="19.5" customHeight="1" x14ac:dyDescent="0.25">
      <c r="A31" s="20" t="s">
        <v>26</v>
      </c>
      <c r="B31" s="59"/>
      <c r="C31" s="59"/>
      <c r="D31" s="59"/>
    </row>
    <row r="32" spans="1:5" ht="19.5" customHeight="1" x14ac:dyDescent="0.25">
      <c r="A32" s="20" t="s">
        <v>27</v>
      </c>
      <c r="B32" s="59"/>
      <c r="C32" s="59"/>
      <c r="D32" s="59"/>
    </row>
    <row r="33" spans="1:4" ht="19.5" customHeight="1" x14ac:dyDescent="0.25">
      <c r="A33" s="8" t="s">
        <v>28</v>
      </c>
      <c r="B33" s="59"/>
      <c r="C33" s="59"/>
      <c r="D33" s="59"/>
    </row>
    <row r="34" spans="1:4" ht="19.5" customHeight="1" x14ac:dyDescent="0.25">
      <c r="A34" s="20" t="s">
        <v>29</v>
      </c>
      <c r="B34" s="59"/>
      <c r="C34" s="59"/>
      <c r="D34" s="59"/>
    </row>
    <row r="35" spans="1:4" ht="19.5" customHeight="1" x14ac:dyDescent="0.25">
      <c r="A35" s="20" t="s">
        <v>30</v>
      </c>
      <c r="B35" s="59"/>
      <c r="C35" s="59"/>
      <c r="D35" s="59"/>
    </row>
    <row r="36" spans="1:4" ht="19.5" customHeight="1" x14ac:dyDescent="0.25">
      <c r="A36" s="21" t="s">
        <v>31</v>
      </c>
      <c r="B36" s="59"/>
      <c r="C36" s="59"/>
      <c r="D36" s="59"/>
    </row>
    <row r="37" spans="1:4" ht="19.5" customHeight="1" x14ac:dyDescent="0.25">
      <c r="A37" s="65" t="s">
        <v>86</v>
      </c>
      <c r="B37" s="59"/>
      <c r="C37" s="59"/>
      <c r="D37" s="59"/>
    </row>
    <row r="38" spans="1:4" ht="19.5" customHeight="1" x14ac:dyDescent="0.25">
      <c r="A38" s="65" t="s">
        <v>33</v>
      </c>
      <c r="B38" s="59"/>
      <c r="C38" s="59"/>
      <c r="D38" s="59"/>
    </row>
    <row r="39" spans="1:4" ht="19.5" customHeight="1" x14ac:dyDescent="0.25">
      <c r="A39" s="65" t="s">
        <v>34</v>
      </c>
      <c r="B39" s="59"/>
      <c r="C39" s="59"/>
      <c r="D39" s="59"/>
    </row>
  </sheetData>
  <sheetProtection password="CA9C" sheet="1" objects="1" scenarios="1"/>
  <mergeCells count="17">
    <mergeCell ref="A1:D1"/>
    <mergeCell ref="A2:F3"/>
    <mergeCell ref="D4:E4"/>
    <mergeCell ref="A7:A8"/>
    <mergeCell ref="B7:B8"/>
    <mergeCell ref="C7:C8"/>
    <mergeCell ref="D7:D8"/>
    <mergeCell ref="A19:D19"/>
    <mergeCell ref="A25:D25"/>
    <mergeCell ref="D27:E27"/>
    <mergeCell ref="A13:A14"/>
    <mergeCell ref="B13:B14"/>
    <mergeCell ref="C13:C14"/>
    <mergeCell ref="D13:D14"/>
    <mergeCell ref="B17:B18"/>
    <mergeCell ref="C17:C18"/>
    <mergeCell ref="D17:D18"/>
  </mergeCells>
  <pageMargins left="0.7" right="0.7" top="0.75" bottom="0.75" header="0.3" footer="0.3"/>
  <pageSetup orientation="landscape" r:id="rId1"/>
  <rowBreaks count="1" manualBreakCount="1">
    <brk id="2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F38"/>
  <sheetViews>
    <sheetView showGridLines="0" showRowColHeaders="0" showRuler="0" view="pageLayout" topLeftCell="A4" zoomScaleNormal="100" workbookViewId="0">
      <selection activeCell="A27" sqref="A27"/>
    </sheetView>
  </sheetViews>
  <sheetFormatPr defaultRowHeight="15" x14ac:dyDescent="0.25"/>
  <cols>
    <col min="1" max="1" width="37.7109375" customWidth="1"/>
    <col min="2" max="2" width="18" customWidth="1"/>
    <col min="3" max="3" width="21.42578125" customWidth="1"/>
    <col min="4" max="4" width="20" customWidth="1"/>
  </cols>
  <sheetData>
    <row r="1" spans="1:6" x14ac:dyDescent="0.25">
      <c r="A1" s="74" t="s">
        <v>70</v>
      </c>
      <c r="B1" s="74"/>
      <c r="C1" s="74"/>
      <c r="D1" s="74"/>
    </row>
    <row r="2" spans="1:6" x14ac:dyDescent="0.25">
      <c r="A2" s="78" t="s">
        <v>73</v>
      </c>
      <c r="B2" s="78"/>
      <c r="C2" s="78"/>
      <c r="D2" s="78"/>
      <c r="E2" s="78"/>
      <c r="F2" s="78"/>
    </row>
    <row r="3" spans="1:6" ht="39.75" customHeight="1" x14ac:dyDescent="0.25">
      <c r="A3" s="78"/>
      <c r="B3" s="78"/>
      <c r="C3" s="78"/>
      <c r="D3" s="78"/>
      <c r="E3" s="78"/>
      <c r="F3" s="78"/>
    </row>
    <row r="4" spans="1:6" ht="52.5" customHeight="1" thickBot="1" x14ac:dyDescent="0.3">
      <c r="A4" s="86" t="s">
        <v>72</v>
      </c>
      <c r="B4" s="86"/>
      <c r="C4" s="11" t="s">
        <v>22</v>
      </c>
      <c r="D4" s="79"/>
      <c r="E4" s="79"/>
      <c r="F4" s="9"/>
    </row>
    <row r="5" spans="1:6" ht="15.75" thickBot="1" x14ac:dyDescent="0.3"/>
    <row r="6" spans="1:6" ht="15.75" thickBot="1" x14ac:dyDescent="0.3">
      <c r="A6" s="52" t="s">
        <v>74</v>
      </c>
      <c r="B6" s="53" t="s">
        <v>1</v>
      </c>
      <c r="C6" s="53" t="s">
        <v>2</v>
      </c>
      <c r="D6" s="54" t="s">
        <v>3</v>
      </c>
    </row>
    <row r="7" spans="1:6" ht="25.5" customHeight="1" thickBot="1" x14ac:dyDescent="0.3">
      <c r="A7" s="56" t="s">
        <v>83</v>
      </c>
      <c r="B7" s="61"/>
      <c r="C7" s="61"/>
      <c r="D7" s="62"/>
    </row>
    <row r="8" spans="1:6" ht="28.5" customHeight="1" thickBot="1" x14ac:dyDescent="0.3">
      <c r="A8" s="56" t="s">
        <v>82</v>
      </c>
      <c r="B8" s="61"/>
      <c r="C8" s="61"/>
      <c r="D8" s="62"/>
    </row>
    <row r="9" spans="1:6" ht="19.5" customHeight="1" thickBot="1" x14ac:dyDescent="0.3">
      <c r="A9" s="40" t="s">
        <v>75</v>
      </c>
      <c r="B9" s="61"/>
      <c r="C9" s="61"/>
      <c r="D9" s="62"/>
    </row>
    <row r="10" spans="1:6" ht="19.5" customHeight="1" thickBot="1" x14ac:dyDescent="0.3">
      <c r="A10" s="40" t="s">
        <v>76</v>
      </c>
      <c r="B10" s="61"/>
      <c r="C10" s="61"/>
      <c r="D10" s="62"/>
    </row>
    <row r="11" spans="1:6" ht="19.5" customHeight="1" thickBot="1" x14ac:dyDescent="0.3">
      <c r="A11" s="40" t="s">
        <v>77</v>
      </c>
      <c r="B11" s="30">
        <f>SUM(B7:B10)</f>
        <v>0</v>
      </c>
      <c r="C11" s="30">
        <f>SUM(C7:C10)</f>
        <v>0</v>
      </c>
      <c r="D11" s="30">
        <f>SUM(D7:D10)</f>
        <v>0</v>
      </c>
    </row>
    <row r="12" spans="1:6" ht="19.5" customHeight="1" thickBot="1" x14ac:dyDescent="0.3">
      <c r="A12" s="40" t="s">
        <v>78</v>
      </c>
      <c r="B12" s="61"/>
      <c r="C12" s="61"/>
      <c r="D12" s="62"/>
    </row>
    <row r="13" spans="1:6" ht="19.5" customHeight="1" thickBot="1" x14ac:dyDescent="0.3">
      <c r="A13" s="55" t="s">
        <v>79</v>
      </c>
      <c r="B13" s="67"/>
      <c r="C13" s="67"/>
      <c r="D13" s="68"/>
    </row>
    <row r="14" spans="1:6" ht="18" x14ac:dyDescent="0.25">
      <c r="A14" s="88"/>
      <c r="B14" s="88"/>
      <c r="C14" s="88"/>
      <c r="D14" s="88"/>
    </row>
    <row r="15" spans="1:6" ht="16.5" customHeight="1" thickBot="1" x14ac:dyDescent="0.3">
      <c r="A15" s="6" t="s">
        <v>80</v>
      </c>
      <c r="B15" s="60"/>
      <c r="C15" s="6"/>
      <c r="D15" s="6"/>
    </row>
    <row r="16" spans="1:6" ht="27.75" customHeight="1" thickBot="1" x14ac:dyDescent="0.3">
      <c r="A16" s="6" t="s">
        <v>81</v>
      </c>
      <c r="B16" s="57">
        <f>B15+B11</f>
        <v>0</v>
      </c>
      <c r="C16" s="6"/>
      <c r="D16" s="6"/>
    </row>
    <row r="21" spans="1:5" ht="25.5" customHeight="1" x14ac:dyDescent="0.25"/>
    <row r="23" spans="1:5" x14ac:dyDescent="0.25">
      <c r="A23" s="74" t="s">
        <v>71</v>
      </c>
      <c r="B23" s="74"/>
      <c r="C23" s="74"/>
      <c r="D23" s="74"/>
    </row>
    <row r="25" spans="1:5" ht="15.75" customHeight="1" thickBot="1" x14ac:dyDescent="0.3">
      <c r="A25" s="86" t="s">
        <v>72</v>
      </c>
      <c r="B25" s="86"/>
      <c r="C25" s="11" t="s">
        <v>22</v>
      </c>
      <c r="D25" s="73">
        <f>D4</f>
        <v>0</v>
      </c>
      <c r="E25" s="73"/>
    </row>
    <row r="26" spans="1:5" x14ac:dyDescent="0.25">
      <c r="A26" s="87"/>
      <c r="B26" s="87"/>
    </row>
    <row r="27" spans="1:5" x14ac:dyDescent="0.25">
      <c r="A27" s="51"/>
      <c r="B27" s="51"/>
    </row>
    <row r="28" spans="1:5" x14ac:dyDescent="0.25">
      <c r="A28" s="7" t="s">
        <v>24</v>
      </c>
      <c r="B28" s="7" t="s">
        <v>1</v>
      </c>
      <c r="C28" s="7" t="s">
        <v>2</v>
      </c>
      <c r="D28" s="7" t="s">
        <v>3</v>
      </c>
    </row>
    <row r="29" spans="1:5" ht="26.25" customHeight="1" x14ac:dyDescent="0.25">
      <c r="A29" s="8" t="s">
        <v>84</v>
      </c>
      <c r="B29" s="59"/>
      <c r="C29" s="59"/>
      <c r="D29" s="59"/>
    </row>
    <row r="30" spans="1:5" x14ac:dyDescent="0.25">
      <c r="A30" s="20" t="s">
        <v>26</v>
      </c>
      <c r="B30" s="59"/>
      <c r="C30" s="59"/>
      <c r="D30" s="59"/>
    </row>
    <row r="31" spans="1:5" x14ac:dyDescent="0.25">
      <c r="A31" s="20" t="s">
        <v>27</v>
      </c>
      <c r="B31" s="59"/>
      <c r="C31" s="59"/>
      <c r="D31" s="59"/>
    </row>
    <row r="32" spans="1:5" ht="25.5" x14ac:dyDescent="0.25">
      <c r="A32" s="8" t="s">
        <v>85</v>
      </c>
      <c r="B32" s="59"/>
      <c r="C32" s="59"/>
      <c r="D32" s="59"/>
    </row>
    <row r="33" spans="1:4" x14ac:dyDescent="0.25">
      <c r="A33" s="20" t="s">
        <v>29</v>
      </c>
      <c r="B33" s="59"/>
      <c r="C33" s="59"/>
      <c r="D33" s="59"/>
    </row>
    <row r="34" spans="1:4" x14ac:dyDescent="0.25">
      <c r="A34" s="20" t="s">
        <v>30</v>
      </c>
      <c r="B34" s="59"/>
      <c r="C34" s="59"/>
      <c r="D34" s="59"/>
    </row>
    <row r="35" spans="1:4" x14ac:dyDescent="0.25">
      <c r="A35" s="21" t="s">
        <v>31</v>
      </c>
      <c r="B35" s="59"/>
      <c r="C35" s="59"/>
      <c r="D35" s="59"/>
    </row>
    <row r="36" spans="1:4" x14ac:dyDescent="0.25">
      <c r="A36" s="65" t="s">
        <v>32</v>
      </c>
      <c r="B36" s="59"/>
      <c r="C36" s="59"/>
      <c r="D36" s="59"/>
    </row>
    <row r="37" spans="1:4" x14ac:dyDescent="0.25">
      <c r="A37" s="65" t="s">
        <v>33</v>
      </c>
      <c r="B37" s="59"/>
      <c r="C37" s="59"/>
      <c r="D37" s="59"/>
    </row>
    <row r="38" spans="1:4" x14ac:dyDescent="0.25">
      <c r="A38" s="65" t="s">
        <v>34</v>
      </c>
      <c r="B38" s="59"/>
      <c r="C38" s="59"/>
      <c r="D38" s="59"/>
    </row>
  </sheetData>
  <sheetProtection password="CA9C" sheet="1" objects="1" scenarios="1"/>
  <mergeCells count="8">
    <mergeCell ref="A1:D1"/>
    <mergeCell ref="A2:F3"/>
    <mergeCell ref="D4:E4"/>
    <mergeCell ref="A23:D23"/>
    <mergeCell ref="D25:E25"/>
    <mergeCell ref="A4:B4"/>
    <mergeCell ref="A25:B26"/>
    <mergeCell ref="A14:D14"/>
  </mergeCells>
  <pageMargins left="0.7" right="0.7" top="0.75" bottom="0.75" header="0.3" footer="0.3"/>
  <pageSetup orientation="landscape" r:id="rId1"/>
  <rowBreaks count="1" manualBreakCount="1">
    <brk id="2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Fixed Route-WH</vt:lpstr>
      <vt:lpstr>Dial-A-Ride-WH</vt:lpstr>
      <vt:lpstr>Dial-A-Ride+Charter-BH</vt:lpstr>
      <vt:lpstr>Beverly Hills Trolley</vt:lpstr>
      <vt:lpstr>On-Call-WH+BH</vt:lpstr>
    </vt:vector>
  </TitlesOfParts>
  <Company>City of West Hollywood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Francisco Gomez</dc:creator>
  <cp:lastModifiedBy>Francisco Gomez</cp:lastModifiedBy>
  <cp:lastPrinted>2017-10-24T17:46:24Z</cp:lastPrinted>
  <dcterms:created xsi:type="dcterms:W3CDTF">2017-10-24T16:56:28Z</dcterms:created>
  <dcterms:modified xsi:type="dcterms:W3CDTF">2017-10-24T17:57:47Z</dcterms:modified>
</cp:coreProperties>
</file>