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T BIDS\FTTP- Fiber Optic Cable\"/>
    </mc:Choice>
  </mc:AlternateContent>
  <bookViews>
    <workbookView xWindow="0" yWindow="0" windowWidth="38400" windowHeight="12390"/>
  </bookViews>
  <sheets>
    <sheet name="IFB Bid Schedule Summary" sheetId="9" r:id="rId1"/>
    <sheet name="Fiber Cable" sheetId="1" r:id="rId2"/>
  </sheets>
  <definedNames>
    <definedName name="_xlnm._FilterDatabase" localSheetId="1" hidden="1">'Fiber Cable'!$A$2:$K$363</definedName>
  </definedNames>
  <calcPr calcId="162913"/>
</workbook>
</file>

<file path=xl/calcChain.xml><?xml version="1.0" encoding="utf-8"?>
<calcChain xmlns="http://schemas.openxmlformats.org/spreadsheetml/2006/main">
  <c r="C159" i="1" l="1"/>
  <c r="C96" i="1"/>
  <c r="C32" i="1"/>
  <c r="C126" i="1"/>
  <c r="C190" i="1"/>
  <c r="C62" i="1"/>
  <c r="B8" i="9"/>
  <c r="B7" i="9"/>
  <c r="B6" i="9"/>
  <c r="B5" i="9"/>
  <c r="B4" i="9"/>
  <c r="B3" i="9"/>
  <c r="B15" i="9" l="1"/>
</calcChain>
</file>

<file path=xl/sharedStrings.xml><?xml version="1.0" encoding="utf-8"?>
<sst xmlns="http://schemas.openxmlformats.org/spreadsheetml/2006/main" count="361" uniqueCount="81">
  <si>
    <t>Application</t>
  </si>
  <si>
    <t>Fiber Type</t>
  </si>
  <si>
    <t>6 Fiber</t>
  </si>
  <si>
    <t>12 Fiber</t>
  </si>
  <si>
    <t>24 Fiber</t>
  </si>
  <si>
    <t>48 Fiber</t>
  </si>
  <si>
    <t>72 Fiber</t>
  </si>
  <si>
    <t>96 Fiber</t>
  </si>
  <si>
    <t>144 Fiber</t>
  </si>
  <si>
    <t>Reel Size</t>
  </si>
  <si>
    <t>Feet per Reel</t>
  </si>
  <si>
    <t>Total</t>
  </si>
  <si>
    <t>7 foot</t>
  </si>
  <si>
    <t>Maximum Loss / kM @ 1310 nm</t>
  </si>
  <si>
    <t>0.35 dB / kM</t>
  </si>
  <si>
    <t>Comply (Y/N)</t>
  </si>
  <si>
    <t>Part Number</t>
  </si>
  <si>
    <t>Manufacturer</t>
  </si>
  <si>
    <t>O.D. (inches)</t>
  </si>
  <si>
    <t>Cost Per Foot</t>
  </si>
  <si>
    <t>Total Cost</t>
  </si>
  <si>
    <t>Single Mode - 250 micron</t>
  </si>
  <si>
    <t>Bid Schedule Summary</t>
  </si>
  <si>
    <t>Total Bid</t>
  </si>
  <si>
    <t>Fiber Cable</t>
  </si>
  <si>
    <t>Made in the USA</t>
  </si>
  <si>
    <t>History of Supply</t>
  </si>
  <si>
    <t>More than 25 Years</t>
  </si>
  <si>
    <t>Telcordia GR-20-CORE</t>
  </si>
  <si>
    <t>ANSI/ICEA S-87-640-2005</t>
  </si>
  <si>
    <t>Able to provide test verification</t>
  </si>
  <si>
    <t>Mode Field Diameter</t>
  </si>
  <si>
    <t>9.2 micron preferred</t>
  </si>
  <si>
    <t>Cable Design</t>
  </si>
  <si>
    <t>ITU-T G.652D</t>
  </si>
  <si>
    <t>Cable Standards Compliance</t>
  </si>
  <si>
    <t>Fiber Standards Compliance</t>
  </si>
  <si>
    <t>G.657A1 preferred</t>
  </si>
  <si>
    <t>Polar Mode Dispersion (PMD)</t>
  </si>
  <si>
    <t>Maximum Individual Fiber ≤ 0.1 ps/√km</t>
  </si>
  <si>
    <t>Location of Cable Assembly</t>
  </si>
  <si>
    <t>Zero Water Peak peferred</t>
  </si>
  <si>
    <t>Fiber LMC PMD ≤ 0.02 ps/√km</t>
  </si>
  <si>
    <t>Single Jacket Loose Tube (all dielectric) Fiber Requirements</t>
  </si>
  <si>
    <t>Single Jacket Loose Tube (all dielectric) Cable Sizes</t>
  </si>
  <si>
    <t>288 Fiber</t>
  </si>
  <si>
    <t>432 Fiber</t>
  </si>
  <si>
    <t>Single Jacket Ribbon (all dielectric) Fiber Requirements</t>
  </si>
  <si>
    <t>Single Jacket Ribbon (all dielectric) Cable Sizes</t>
  </si>
  <si>
    <t>Light Armor Ribbon  (Max 12 fibers per ribbon)</t>
  </si>
  <si>
    <t>Micro Cable Loose Tube (all dielectric) Fiber Requirements</t>
  </si>
  <si>
    <t>Placement in conduits and/or overlash</t>
  </si>
  <si>
    <t>Placement in microduct</t>
  </si>
  <si>
    <t>More than 15 Years</t>
  </si>
  <si>
    <t>Maximum Cable OD</t>
  </si>
  <si>
    <t>Telcordia GR-20-CORE preferred</t>
  </si>
  <si>
    <t>48F to 144F - 10.0mm</t>
  </si>
  <si>
    <t>Micro Cable Ribbon (all dielectric) Fiber Requirements</t>
  </si>
  <si>
    <t>Micro Cable Loose Tube (all dielectric) Cable Sizes</t>
  </si>
  <si>
    <t>Micro Cable Ribbon (all dielectric) Cable Sizes</t>
  </si>
  <si>
    <t>Single Jacket Single Armor Loose Tube Fiber Requirements</t>
  </si>
  <si>
    <t>Single Jacket Single Armor Loose Tube Cable Sizes</t>
  </si>
  <si>
    <t>Single Jacket Single Armor Ribbon Fiber Requirements</t>
  </si>
  <si>
    <t>Single Jacket Single Armor Ribbon Cable Sizes</t>
  </si>
  <si>
    <t>Single Jacket Loose Tube (all dielectric) Fiber</t>
  </si>
  <si>
    <t>Single Jacket Ribbon (all dielectric) Fiber</t>
  </si>
  <si>
    <t>Single Jacket Single Armor Loose Tube Fiber</t>
  </si>
  <si>
    <t>Single Jacket Single Armor Ribbon Fiber</t>
  </si>
  <si>
    <t>Micro Cable Loose Tube (all dielectric) Fiber</t>
  </si>
  <si>
    <t>Micro Cable Ribbon (all dielectric) Fiber</t>
  </si>
  <si>
    <t>Lead Time</t>
  </si>
  <si>
    <t>Supplier or distributer office</t>
  </si>
  <si>
    <t>Local stock</t>
  </si>
  <si>
    <t>Must maintain local stock</t>
  </si>
  <si>
    <t>In six county Los Angeles area</t>
  </si>
  <si>
    <t>Quantity, Feet</t>
  </si>
  <si>
    <t>Single Jacket Loose Tube 
(Max 12 fibers per tube)</t>
  </si>
  <si>
    <t>Fiber PMD Link Design Value (LDV) 
4 ≤ 0.04 ps/√km</t>
  </si>
  <si>
    <t>Single Jacket Ribbon  
(Max 12 fibers per ribbon)</t>
  </si>
  <si>
    <t>Light Armor Loose Tube 
(Max 12 fibers per tube)</t>
  </si>
  <si>
    <t>Fiber PMD Link Design Value (LDV)
 4 ≤ 0.04 ps/√km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</si>
</sst>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_);\-#,##0.0_)"/>
    <numFmt numFmtId="167" formatCode="#,##0.00_);\-#,##0.00_)"/>
    <numFmt numFmtId="168" formatCode="#,##0.0000_);\-#,##0.0000_)"/>
    <numFmt numFmtId="169" formatCode="&quot;$&quot;#,##0.0000_);[Red]\(&quot;$&quot;#,##0.0000\)"/>
    <numFmt numFmtId="170" formatCode="&quot;$&quot;#,##0.00000_);\(&quot;$&quot;#,##0.00000\)"/>
    <numFmt numFmtId="171" formatCode="mmm\ yyyy;;\-"/>
    <numFmt numFmtId="172" formatCode="#,##0\ &quot;F&quot;;[Red]\-#,##0\ &quot;F&quot;"/>
    <numFmt numFmtId="173" formatCode="0.0%"/>
    <numFmt numFmtId="174" formatCode="_(&quot;$&quot;* #,##0.000_);_(&quot;$&quot;* \(#,##0.0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/>
    </xf>
    <xf numFmtId="167" fontId="3" fillId="0" borderId="0" applyFont="0" applyFill="0" applyBorder="0" applyProtection="0">
      <alignment horizontal="right"/>
    </xf>
    <xf numFmtId="168" fontId="3" fillId="0" borderId="0" applyFont="0" applyFill="0" applyBorder="0" applyProtection="0">
      <alignment horizontal="right"/>
    </xf>
    <xf numFmtId="44" fontId="3" fillId="0" borderId="0" applyFont="0" applyFill="0" applyBorder="0" applyAlignment="0" applyProtection="0"/>
    <xf numFmtId="8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170" fontId="4" fillId="0" borderId="0" applyFont="0" applyFill="0" applyBorder="0" applyProtection="0">
      <alignment horizontal="right"/>
      <protection locked="0"/>
    </xf>
    <xf numFmtId="171" fontId="3" fillId="2" borderId="1" applyFont="0" applyFill="0" applyBorder="0" applyAlignment="0" applyProtection="0">
      <protection locked="0"/>
    </xf>
    <xf numFmtId="38" fontId="5" fillId="2" borderId="0" applyNumberFormat="0" applyBorder="0" applyAlignment="0" applyProtection="0"/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10" fontId="5" fillId="3" borderId="1" applyNumberFormat="0" applyBorder="0" applyAlignment="0" applyProtection="0"/>
    <xf numFmtId="172" fontId="3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right"/>
    </xf>
    <xf numFmtId="0" fontId="3" fillId="0" borderId="0"/>
  </cellStyleXfs>
  <cellXfs count="43">
    <xf numFmtId="0" fontId="0" fillId="0" borderId="0" xfId="0"/>
    <xf numFmtId="0" fontId="0" fillId="0" borderId="0" xfId="0" applyFont="1"/>
    <xf numFmtId="0" fontId="9" fillId="0" borderId="0" xfId="0" applyFont="1" applyAlignment="1">
      <alignment wrapText="1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2" fillId="0" borderId="0" xfId="0" applyFont="1" applyAlignment="1">
      <alignment horizontal="right"/>
    </xf>
    <xf numFmtId="174" fontId="0" fillId="0" borderId="1" xfId="2" applyNumberFormat="1" applyFont="1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11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indent="2"/>
    </xf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 applyAlignment="1">
      <alignment horizontal="center"/>
    </xf>
    <xf numFmtId="44" fontId="0" fillId="0" borderId="1" xfId="2" applyFont="1" applyBorder="1"/>
    <xf numFmtId="44" fontId="0" fillId="0" borderId="1" xfId="0" applyNumberFormat="1" applyBorder="1"/>
    <xf numFmtId="0" fontId="0" fillId="0" borderId="0" xfId="0" applyFont="1" applyBorder="1"/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Font="1" applyFill="1" applyBorder="1"/>
    <xf numFmtId="0" fontId="9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2" fillId="0" borderId="1" xfId="0" applyFont="1" applyBorder="1"/>
    <xf numFmtId="164" fontId="0" fillId="0" borderId="4" xfId="0" applyNumberFormat="1" applyFont="1" applyBorder="1"/>
    <xf numFmtId="164" fontId="0" fillId="0" borderId="4" xfId="1" applyNumberFormat="1" applyFont="1" applyBorder="1"/>
    <xf numFmtId="174" fontId="0" fillId="0" borderId="4" xfId="2" applyNumberFormat="1" applyFont="1" applyBorder="1"/>
    <xf numFmtId="165" fontId="0" fillId="0" borderId="4" xfId="2" applyNumberFormat="1" applyFont="1" applyBorder="1"/>
    <xf numFmtId="0" fontId="8" fillId="0" borderId="1" xfId="0" applyFont="1" applyBorder="1" applyAlignment="1">
      <alignment wrapText="1"/>
    </xf>
    <xf numFmtId="164" fontId="0" fillId="0" borderId="5" xfId="0" applyNumberFormat="1" applyFont="1" applyBorder="1"/>
    <xf numFmtId="164" fontId="0" fillId="0" borderId="6" xfId="0" applyNumberFormat="1" applyFont="1" applyBorder="1"/>
    <xf numFmtId="0" fontId="8" fillId="0" borderId="6" xfId="0" applyFont="1" applyBorder="1" applyAlignment="1">
      <alignment wrapText="1"/>
    </xf>
    <xf numFmtId="0" fontId="0" fillId="0" borderId="7" xfId="0" applyFont="1" applyBorder="1"/>
  </cellXfs>
  <cellStyles count="24">
    <cellStyle name="Comma" xfId="1" builtinId="3"/>
    <cellStyle name="Comma 2" xfId="3"/>
    <cellStyle name="Comma1" xfId="4"/>
    <cellStyle name="Comma2" xfId="5"/>
    <cellStyle name="Comma4" xfId="6"/>
    <cellStyle name="Currency" xfId="2" builtinId="4"/>
    <cellStyle name="Currency 2" xfId="7"/>
    <cellStyle name="Currency2" xfId="8"/>
    <cellStyle name="Currency4" xfId="9"/>
    <cellStyle name="Currency5" xfId="10"/>
    <cellStyle name="Date" xfId="11"/>
    <cellStyle name="Grey" xfId="12"/>
    <cellStyle name="Header1" xfId="13"/>
    <cellStyle name="Header2" xfId="14"/>
    <cellStyle name="Input [yellow]" xfId="15"/>
    <cellStyle name="Normal" xfId="0" builtinId="0"/>
    <cellStyle name="Normal - Style1" xfId="16"/>
    <cellStyle name="Normal 2" xfId="17"/>
    <cellStyle name="Percent [2]" xfId="18"/>
    <cellStyle name="Percent 2" xfId="19"/>
    <cellStyle name="Percent1" xfId="20"/>
    <cellStyle name="Percent2" xfId="21"/>
    <cellStyle name="Right Justify" xfId="22"/>
    <cellStyle name="Style 1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7" sqref="A7"/>
    </sheetView>
  </sheetViews>
  <sheetFormatPr defaultRowHeight="15"/>
  <cols>
    <col min="1" max="1" width="62.5703125" customWidth="1"/>
    <col min="2" max="2" width="20" customWidth="1"/>
    <col min="3" max="3" width="16.85546875" customWidth="1"/>
    <col min="4" max="4" width="21" customWidth="1"/>
    <col min="5" max="5" width="12.85546875" bestFit="1" customWidth="1"/>
    <col min="6" max="6" width="12.5703125" bestFit="1" customWidth="1"/>
    <col min="7" max="7" width="14.42578125" customWidth="1"/>
    <col min="8" max="8" width="2.7109375" customWidth="1"/>
    <col min="9" max="9" width="11.5703125" bestFit="1" customWidth="1"/>
    <col min="10" max="10" width="12.85546875" bestFit="1" customWidth="1"/>
    <col min="11" max="11" width="16.5703125" customWidth="1"/>
    <col min="12" max="12" width="9.7109375" customWidth="1"/>
  </cols>
  <sheetData>
    <row r="1" spans="1:2" ht="15.75">
      <c r="A1" s="12" t="s">
        <v>22</v>
      </c>
      <c r="B1" s="13" t="s">
        <v>23</v>
      </c>
    </row>
    <row r="2" spans="1:2" ht="15.75">
      <c r="A2" s="17" t="s">
        <v>24</v>
      </c>
      <c r="B2" s="13"/>
    </row>
    <row r="3" spans="1:2">
      <c r="A3" s="18" t="s">
        <v>64</v>
      </c>
      <c r="B3" s="23">
        <f>'Fiber Cable'!I32</f>
        <v>0</v>
      </c>
    </row>
    <row r="4" spans="1:2">
      <c r="A4" s="18" t="s">
        <v>65</v>
      </c>
      <c r="B4" s="23">
        <f>'Fiber Cable'!I62</f>
        <v>0</v>
      </c>
    </row>
    <row r="5" spans="1:2">
      <c r="A5" s="18" t="s">
        <v>66</v>
      </c>
      <c r="B5" s="23">
        <f>'Fiber Cable'!I96</f>
        <v>0</v>
      </c>
    </row>
    <row r="6" spans="1:2">
      <c r="A6" s="18" t="s">
        <v>67</v>
      </c>
      <c r="B6" s="23">
        <f>'Fiber Cable'!I126</f>
        <v>0</v>
      </c>
    </row>
    <row r="7" spans="1:2">
      <c r="A7" s="18" t="s">
        <v>68</v>
      </c>
      <c r="B7" s="23">
        <f>'Fiber Cable'!I159</f>
        <v>0</v>
      </c>
    </row>
    <row r="8" spans="1:2">
      <c r="A8" s="18" t="s">
        <v>69</v>
      </c>
      <c r="B8" s="23">
        <f>'Fiber Cable'!I190</f>
        <v>0</v>
      </c>
    </row>
    <row r="9" spans="1:2">
      <c r="A9" s="18"/>
      <c r="B9" s="15"/>
    </row>
    <row r="10" spans="1:2">
      <c r="A10" s="18"/>
      <c r="B10" s="15"/>
    </row>
    <row r="11" spans="1:2">
      <c r="A11" s="18"/>
      <c r="B11" s="15"/>
    </row>
    <row r="12" spans="1:2">
      <c r="A12" s="18"/>
      <c r="B12" s="15"/>
    </row>
    <row r="13" spans="1:2">
      <c r="A13" s="18"/>
      <c r="B13" s="15"/>
    </row>
    <row r="14" spans="1:2">
      <c r="A14" s="14"/>
      <c r="B14" s="15"/>
    </row>
    <row r="15" spans="1:2" ht="15.75">
      <c r="A15" s="16" t="s">
        <v>23</v>
      </c>
      <c r="B15" s="24">
        <f>SUM(B3:B14)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view="pageLayout" zoomScaleNormal="100" workbookViewId="0">
      <selection activeCell="B25" sqref="B24:B25"/>
    </sheetView>
  </sheetViews>
  <sheetFormatPr defaultRowHeight="15"/>
  <cols>
    <col min="1" max="1" width="2.7109375" style="1" customWidth="1"/>
    <col min="2" max="2" width="47" style="1" bestFit="1" customWidth="1"/>
    <col min="3" max="3" width="37.42578125" style="1" customWidth="1"/>
    <col min="4" max="4" width="13.28515625" style="1" bestFit="1" customWidth="1"/>
    <col min="5" max="5" width="12.28515625" style="1" bestFit="1" customWidth="1"/>
    <col min="6" max="6" width="12.42578125" style="1" bestFit="1" customWidth="1"/>
    <col min="7" max="7" width="12.85546875" style="1" bestFit="1" customWidth="1"/>
    <col min="8" max="8" width="12.7109375" style="1" bestFit="1" customWidth="1"/>
    <col min="9" max="9" width="9.7109375" style="1" bestFit="1" customWidth="1"/>
    <col min="10" max="10" width="10" style="1" bestFit="1" customWidth="1"/>
    <col min="11" max="16384" width="9.140625" style="1"/>
  </cols>
  <sheetData>
    <row r="1" spans="1:6" s="20" customFormat="1"/>
    <row r="2" spans="1:6">
      <c r="A2" s="33" t="s">
        <v>43</v>
      </c>
      <c r="B2" s="9"/>
      <c r="C2" s="9"/>
      <c r="D2" s="33" t="s">
        <v>15</v>
      </c>
    </row>
    <row r="3" spans="1:6">
      <c r="B3" s="30" t="s">
        <v>0</v>
      </c>
      <c r="C3" s="31" t="s">
        <v>51</v>
      </c>
      <c r="D3" s="32"/>
      <c r="F3" s="3"/>
    </row>
    <row r="4" spans="1:6" s="20" customFormat="1">
      <c r="A4" s="19"/>
      <c r="B4" s="28" t="s">
        <v>40</v>
      </c>
      <c r="C4" s="9" t="s">
        <v>25</v>
      </c>
      <c r="D4" s="10"/>
    </row>
    <row r="5" spans="1:6" s="20" customFormat="1">
      <c r="A5" s="19"/>
      <c r="B5" s="28" t="s">
        <v>71</v>
      </c>
      <c r="C5" s="9" t="s">
        <v>74</v>
      </c>
      <c r="D5" s="10"/>
    </row>
    <row r="6" spans="1:6" s="20" customFormat="1">
      <c r="A6" s="19"/>
      <c r="B6" s="28" t="s">
        <v>72</v>
      </c>
      <c r="C6" s="29" t="s">
        <v>73</v>
      </c>
      <c r="D6" s="10"/>
    </row>
    <row r="7" spans="1:6" s="20" customFormat="1">
      <c r="A7" s="19"/>
      <c r="B7" s="28" t="s">
        <v>26</v>
      </c>
      <c r="C7" s="9" t="s">
        <v>27</v>
      </c>
      <c r="D7" s="10"/>
    </row>
    <row r="8" spans="1:6">
      <c r="B8" s="26" t="s">
        <v>1</v>
      </c>
      <c r="C8" s="9" t="s">
        <v>21</v>
      </c>
      <c r="D8" s="10"/>
      <c r="F8" s="3"/>
    </row>
    <row r="9" spans="1:6" s="20" customFormat="1">
      <c r="B9" s="26" t="s">
        <v>1</v>
      </c>
      <c r="C9" s="9" t="s">
        <v>41</v>
      </c>
      <c r="D9" s="10"/>
      <c r="F9" s="3"/>
    </row>
    <row r="10" spans="1:6" s="20" customFormat="1">
      <c r="B10" s="26" t="s">
        <v>31</v>
      </c>
      <c r="C10" s="27" t="s">
        <v>32</v>
      </c>
      <c r="D10" s="10"/>
      <c r="F10" s="3"/>
    </row>
    <row r="11" spans="1:6" s="20" customFormat="1">
      <c r="B11" s="26" t="s">
        <v>36</v>
      </c>
      <c r="C11" s="27" t="s">
        <v>34</v>
      </c>
      <c r="D11" s="10"/>
      <c r="F11" s="3"/>
    </row>
    <row r="12" spans="1:6">
      <c r="B12" s="26" t="s">
        <v>36</v>
      </c>
      <c r="C12" s="9" t="s">
        <v>37</v>
      </c>
      <c r="D12" s="10"/>
      <c r="F12" s="3"/>
    </row>
    <row r="13" spans="1:6" s="20" customFormat="1">
      <c r="A13" s="19"/>
      <c r="B13" s="28" t="s">
        <v>35</v>
      </c>
      <c r="C13" s="9" t="s">
        <v>28</v>
      </c>
      <c r="D13" s="10"/>
    </row>
    <row r="14" spans="1:6" s="20" customFormat="1">
      <c r="A14" s="19"/>
      <c r="B14" s="28" t="s">
        <v>35</v>
      </c>
      <c r="C14" s="9" t="s">
        <v>29</v>
      </c>
      <c r="D14" s="10"/>
    </row>
    <row r="15" spans="1:6" s="20" customFormat="1">
      <c r="A15" s="19"/>
      <c r="B15" s="28" t="s">
        <v>35</v>
      </c>
      <c r="C15" s="9" t="s">
        <v>30</v>
      </c>
      <c r="D15" s="10"/>
    </row>
    <row r="16" spans="1:6" ht="30">
      <c r="B16" s="26" t="s">
        <v>33</v>
      </c>
      <c r="C16" s="27" t="s">
        <v>76</v>
      </c>
      <c r="D16" s="10"/>
      <c r="F16" s="3"/>
    </row>
    <row r="17" spans="1:10">
      <c r="B17" s="26" t="s">
        <v>13</v>
      </c>
      <c r="C17" s="9" t="s">
        <v>14</v>
      </c>
      <c r="D17" s="10"/>
      <c r="F17" s="3"/>
    </row>
    <row r="18" spans="1:10" s="20" customFormat="1" ht="30">
      <c r="B18" s="26" t="s">
        <v>38</v>
      </c>
      <c r="C18" s="27" t="s">
        <v>77</v>
      </c>
      <c r="D18" s="10"/>
      <c r="F18" s="3"/>
    </row>
    <row r="19" spans="1:10" s="20" customFormat="1">
      <c r="B19" s="26" t="s">
        <v>38</v>
      </c>
      <c r="C19" s="27" t="s">
        <v>39</v>
      </c>
      <c r="D19" s="10"/>
      <c r="F19" s="3"/>
    </row>
    <row r="20" spans="1:10" s="20" customFormat="1">
      <c r="B20" s="26" t="s">
        <v>38</v>
      </c>
      <c r="C20" s="27" t="s">
        <v>42</v>
      </c>
      <c r="D20" s="10"/>
      <c r="F20" s="3"/>
    </row>
    <row r="21" spans="1:10">
      <c r="B21" s="26" t="s">
        <v>9</v>
      </c>
      <c r="C21" s="9" t="s">
        <v>12</v>
      </c>
      <c r="D21" s="10"/>
      <c r="F21" s="3"/>
    </row>
    <row r="22" spans="1:10" s="20" customFormat="1">
      <c r="B22" s="2"/>
      <c r="D22" s="22"/>
      <c r="F22" s="3"/>
    </row>
    <row r="23" spans="1:10" ht="20.25" customHeight="1">
      <c r="A23" s="42"/>
      <c r="B23" s="41" t="s">
        <v>44</v>
      </c>
      <c r="C23" s="33" t="s">
        <v>75</v>
      </c>
      <c r="D23" s="33" t="s">
        <v>17</v>
      </c>
      <c r="E23" s="33" t="s">
        <v>16</v>
      </c>
      <c r="F23" s="33" t="s">
        <v>18</v>
      </c>
      <c r="G23" s="33" t="s">
        <v>10</v>
      </c>
      <c r="H23" s="33" t="s">
        <v>19</v>
      </c>
      <c r="I23" s="33" t="s">
        <v>20</v>
      </c>
      <c r="J23" s="33" t="s">
        <v>70</v>
      </c>
    </row>
    <row r="24" spans="1:10">
      <c r="B24" s="9" t="s">
        <v>2</v>
      </c>
      <c r="C24" s="11">
        <v>0</v>
      </c>
      <c r="D24" s="39"/>
      <c r="E24" s="34"/>
      <c r="F24" s="34"/>
      <c r="G24" s="35"/>
      <c r="H24" s="36"/>
      <c r="I24" s="37"/>
      <c r="J24" s="37"/>
    </row>
    <row r="25" spans="1:10">
      <c r="B25" s="9" t="s">
        <v>3</v>
      </c>
      <c r="C25" s="7">
        <v>4210.2359120000001</v>
      </c>
      <c r="D25" s="40"/>
      <c r="E25" s="11"/>
      <c r="F25" s="11"/>
      <c r="G25" s="7"/>
      <c r="H25" s="6"/>
      <c r="I25" s="8"/>
      <c r="J25" s="8"/>
    </row>
    <row r="26" spans="1:10">
      <c r="B26" s="9" t="s">
        <v>4</v>
      </c>
      <c r="C26" s="7">
        <v>3779.4524970000002</v>
      </c>
      <c r="D26" s="40"/>
      <c r="E26" s="11"/>
      <c r="F26" s="11"/>
      <c r="G26" s="7"/>
      <c r="H26" s="6"/>
      <c r="I26" s="8"/>
      <c r="J26" s="8"/>
    </row>
    <row r="27" spans="1:10">
      <c r="B27" s="9" t="s">
        <v>5</v>
      </c>
      <c r="C27" s="7">
        <v>8215.4153580000002</v>
      </c>
      <c r="D27" s="40"/>
      <c r="E27" s="11"/>
      <c r="F27" s="11"/>
      <c r="G27" s="7"/>
      <c r="H27" s="6"/>
      <c r="I27" s="8"/>
      <c r="J27" s="8"/>
    </row>
    <row r="28" spans="1:10">
      <c r="B28" s="9" t="s">
        <v>6</v>
      </c>
      <c r="C28" s="7">
        <v>8889.0628259999994</v>
      </c>
      <c r="D28" s="40"/>
      <c r="E28" s="11"/>
      <c r="F28" s="11"/>
      <c r="G28" s="7"/>
      <c r="H28" s="6"/>
      <c r="I28" s="8"/>
      <c r="J28" s="8"/>
    </row>
    <row r="29" spans="1:10">
      <c r="B29" s="9" t="s">
        <v>7</v>
      </c>
      <c r="C29" s="7">
        <v>78218.858256000007</v>
      </c>
      <c r="D29" s="40"/>
      <c r="E29" s="11"/>
      <c r="F29" s="11"/>
      <c r="G29" s="7"/>
      <c r="H29" s="6"/>
      <c r="I29" s="8"/>
      <c r="J29" s="8"/>
    </row>
    <row r="30" spans="1:10">
      <c r="B30" s="9" t="s">
        <v>8</v>
      </c>
      <c r="C30" s="7">
        <v>96062.473612000002</v>
      </c>
      <c r="D30" s="40"/>
      <c r="E30" s="11"/>
      <c r="F30" s="11"/>
      <c r="G30" s="7"/>
      <c r="H30" s="6"/>
      <c r="I30" s="8"/>
      <c r="J30" s="8"/>
    </row>
    <row r="31" spans="1:10" s="20" customFormat="1">
      <c r="B31" s="9" t="s">
        <v>45</v>
      </c>
      <c r="C31" s="11">
        <v>0</v>
      </c>
      <c r="D31" s="40"/>
      <c r="E31" s="11"/>
      <c r="F31" s="11"/>
      <c r="G31" s="7"/>
      <c r="H31" s="6"/>
      <c r="I31" s="8"/>
      <c r="J31" s="8"/>
    </row>
    <row r="32" spans="1:10">
      <c r="B32" s="9" t="s">
        <v>11</v>
      </c>
      <c r="C32" s="11">
        <f>SUM(C24:C31)</f>
        <v>199375.49846100001</v>
      </c>
      <c r="G32" s="4"/>
      <c r="H32" s="5" t="s">
        <v>11</v>
      </c>
      <c r="I32" s="9"/>
    </row>
    <row r="33" spans="1:6" s="20" customFormat="1"/>
    <row r="34" spans="1:6" s="20" customFormat="1">
      <c r="A34" s="33" t="s">
        <v>47</v>
      </c>
      <c r="B34" s="9"/>
      <c r="C34" s="9"/>
      <c r="D34" s="33" t="s">
        <v>15</v>
      </c>
    </row>
    <row r="35" spans="1:6" s="20" customFormat="1">
      <c r="B35" s="26" t="s">
        <v>0</v>
      </c>
      <c r="C35" s="27" t="s">
        <v>51</v>
      </c>
      <c r="D35" s="32"/>
      <c r="F35" s="3"/>
    </row>
    <row r="36" spans="1:6" s="20" customFormat="1">
      <c r="A36" s="19"/>
      <c r="B36" s="28" t="s">
        <v>40</v>
      </c>
      <c r="C36" s="9" t="s">
        <v>25</v>
      </c>
      <c r="D36" s="10"/>
    </row>
    <row r="37" spans="1:6" s="20" customFormat="1">
      <c r="A37" s="19"/>
      <c r="B37" s="28" t="s">
        <v>71</v>
      </c>
      <c r="C37" s="9" t="s">
        <v>74</v>
      </c>
      <c r="D37" s="10"/>
    </row>
    <row r="38" spans="1:6" s="20" customFormat="1">
      <c r="A38" s="19"/>
      <c r="B38" s="28" t="s">
        <v>72</v>
      </c>
      <c r="C38" s="29" t="s">
        <v>73</v>
      </c>
      <c r="D38" s="10"/>
    </row>
    <row r="39" spans="1:6" s="20" customFormat="1">
      <c r="A39" s="19"/>
      <c r="B39" s="28" t="s">
        <v>26</v>
      </c>
      <c r="C39" s="9" t="s">
        <v>27</v>
      </c>
      <c r="D39" s="10"/>
    </row>
    <row r="40" spans="1:6" s="20" customFormat="1">
      <c r="B40" s="26" t="s">
        <v>1</v>
      </c>
      <c r="C40" s="9" t="s">
        <v>21</v>
      </c>
      <c r="D40" s="10"/>
      <c r="F40" s="3"/>
    </row>
    <row r="41" spans="1:6" s="20" customFormat="1">
      <c r="B41" s="26" t="s">
        <v>1</v>
      </c>
      <c r="C41" s="9" t="s">
        <v>41</v>
      </c>
      <c r="D41" s="10"/>
      <c r="F41" s="3"/>
    </row>
    <row r="42" spans="1:6" s="20" customFormat="1">
      <c r="B42" s="26" t="s">
        <v>31</v>
      </c>
      <c r="C42" s="27" t="s">
        <v>32</v>
      </c>
      <c r="D42" s="10"/>
      <c r="F42" s="3"/>
    </row>
    <row r="43" spans="1:6" s="20" customFormat="1">
      <c r="B43" s="26" t="s">
        <v>36</v>
      </c>
      <c r="C43" s="27" t="s">
        <v>34</v>
      </c>
      <c r="D43" s="10"/>
      <c r="F43" s="3"/>
    </row>
    <row r="44" spans="1:6" s="20" customFormat="1">
      <c r="B44" s="26" t="s">
        <v>36</v>
      </c>
      <c r="C44" s="9" t="s">
        <v>37</v>
      </c>
      <c r="D44" s="10"/>
      <c r="F44" s="3"/>
    </row>
    <row r="45" spans="1:6" s="20" customFormat="1">
      <c r="A45" s="19"/>
      <c r="B45" s="28" t="s">
        <v>35</v>
      </c>
      <c r="C45" s="9" t="s">
        <v>28</v>
      </c>
      <c r="D45" s="10"/>
    </row>
    <row r="46" spans="1:6" s="20" customFormat="1">
      <c r="A46" s="19"/>
      <c r="B46" s="28" t="s">
        <v>35</v>
      </c>
      <c r="C46" s="9" t="s">
        <v>29</v>
      </c>
      <c r="D46" s="10"/>
    </row>
    <row r="47" spans="1:6" s="20" customFormat="1">
      <c r="A47" s="19"/>
      <c r="B47" s="28" t="s">
        <v>35</v>
      </c>
      <c r="C47" s="9" t="s">
        <v>30</v>
      </c>
      <c r="D47" s="10"/>
    </row>
    <row r="48" spans="1:6" s="20" customFormat="1" ht="30">
      <c r="B48" s="26" t="s">
        <v>33</v>
      </c>
      <c r="C48" s="27" t="s">
        <v>78</v>
      </c>
      <c r="D48" s="10"/>
      <c r="F48" s="3"/>
    </row>
    <row r="49" spans="2:10" s="20" customFormat="1">
      <c r="B49" s="26" t="s">
        <v>13</v>
      </c>
      <c r="C49" s="9" t="s">
        <v>14</v>
      </c>
      <c r="D49" s="10"/>
      <c r="F49" s="3"/>
    </row>
    <row r="50" spans="2:10" s="20" customFormat="1" ht="30">
      <c r="B50" s="26" t="s">
        <v>38</v>
      </c>
      <c r="C50" s="27" t="s">
        <v>77</v>
      </c>
      <c r="D50" s="10"/>
      <c r="F50" s="3"/>
    </row>
    <row r="51" spans="2:10" s="20" customFormat="1">
      <c r="B51" s="26" t="s">
        <v>38</v>
      </c>
      <c r="C51" s="27" t="s">
        <v>39</v>
      </c>
      <c r="D51" s="10"/>
      <c r="F51" s="3"/>
    </row>
    <row r="52" spans="2:10" s="20" customFormat="1">
      <c r="B52" s="26" t="s">
        <v>38</v>
      </c>
      <c r="C52" s="27" t="s">
        <v>42</v>
      </c>
      <c r="D52" s="10"/>
      <c r="F52" s="3"/>
    </row>
    <row r="53" spans="2:10" s="20" customFormat="1">
      <c r="B53" s="26" t="s">
        <v>9</v>
      </c>
      <c r="C53" s="9" t="s">
        <v>12</v>
      </c>
      <c r="D53" s="10"/>
      <c r="F53" s="3"/>
    </row>
    <row r="54" spans="2:10" s="20" customFormat="1">
      <c r="B54" s="2"/>
      <c r="D54" s="22"/>
      <c r="F54" s="3"/>
    </row>
    <row r="55" spans="2:10" s="20" customFormat="1" ht="20.25" customHeight="1">
      <c r="B55" s="38" t="s">
        <v>48</v>
      </c>
      <c r="C55" s="33" t="s">
        <v>75</v>
      </c>
      <c r="D55" s="33" t="s">
        <v>17</v>
      </c>
      <c r="E55" s="33" t="s">
        <v>16</v>
      </c>
      <c r="F55" s="33" t="s">
        <v>18</v>
      </c>
      <c r="G55" s="33" t="s">
        <v>10</v>
      </c>
      <c r="H55" s="33" t="s">
        <v>19</v>
      </c>
      <c r="I55" s="33" t="s">
        <v>20</v>
      </c>
      <c r="J55" s="33" t="s">
        <v>70</v>
      </c>
    </row>
    <row r="56" spans="2:10" s="20" customFormat="1">
      <c r="B56" s="9" t="s">
        <v>5</v>
      </c>
      <c r="C56" s="7">
        <v>10327.360191</v>
      </c>
      <c r="D56" s="39"/>
      <c r="E56" s="34"/>
      <c r="F56" s="34"/>
      <c r="G56" s="35"/>
      <c r="H56" s="36"/>
      <c r="I56" s="37"/>
      <c r="J56" s="37"/>
    </row>
    <row r="57" spans="2:10" s="20" customFormat="1">
      <c r="B57" s="9" t="s">
        <v>6</v>
      </c>
      <c r="C57" s="7">
        <v>2226.9313440000001</v>
      </c>
      <c r="D57" s="40"/>
      <c r="E57" s="11"/>
      <c r="F57" s="11"/>
      <c r="G57" s="7"/>
      <c r="H57" s="6"/>
      <c r="I57" s="8"/>
      <c r="J57" s="8"/>
    </row>
    <row r="58" spans="2:10" s="20" customFormat="1">
      <c r="B58" s="9" t="s">
        <v>7</v>
      </c>
      <c r="C58" s="7">
        <v>7499.4861879999999</v>
      </c>
      <c r="D58" s="40"/>
      <c r="E58" s="11"/>
      <c r="F58" s="11"/>
      <c r="G58" s="7"/>
      <c r="H58" s="6"/>
      <c r="I58" s="8"/>
      <c r="J58" s="8"/>
    </row>
    <row r="59" spans="2:10" s="20" customFormat="1">
      <c r="B59" s="9" t="s">
        <v>8</v>
      </c>
      <c r="C59" s="7">
        <v>27787.478525999999</v>
      </c>
      <c r="D59" s="40"/>
      <c r="E59" s="11"/>
      <c r="F59" s="11"/>
      <c r="G59" s="7"/>
      <c r="H59" s="6"/>
      <c r="I59" s="8"/>
      <c r="J59" s="8"/>
    </row>
    <row r="60" spans="2:10" s="20" customFormat="1">
      <c r="B60" s="9" t="s">
        <v>45</v>
      </c>
      <c r="C60" s="7">
        <v>75110.479152</v>
      </c>
      <c r="D60" s="40"/>
      <c r="E60" s="11"/>
      <c r="F60" s="11"/>
      <c r="G60" s="7"/>
      <c r="H60" s="6"/>
      <c r="I60" s="8"/>
      <c r="J60" s="8"/>
    </row>
    <row r="61" spans="2:10" s="20" customFormat="1">
      <c r="B61" s="9" t="s">
        <v>46</v>
      </c>
      <c r="C61" s="7">
        <v>4350.9193910000004</v>
      </c>
      <c r="D61" s="40"/>
      <c r="E61" s="11"/>
      <c r="F61" s="11"/>
      <c r="G61" s="7"/>
      <c r="H61" s="6"/>
      <c r="I61" s="8"/>
      <c r="J61" s="8"/>
    </row>
    <row r="62" spans="2:10" s="20" customFormat="1">
      <c r="B62" s="9" t="s">
        <v>11</v>
      </c>
      <c r="C62" s="11">
        <f>SUM(C56:C61)</f>
        <v>127302.654792</v>
      </c>
      <c r="G62" s="4"/>
      <c r="H62" s="5" t="s">
        <v>11</v>
      </c>
      <c r="I62" s="9"/>
    </row>
    <row r="63" spans="2:10" s="20" customFormat="1"/>
    <row r="64" spans="2:10" s="20" customFormat="1"/>
    <row r="65" spans="1:6" s="20" customFormat="1"/>
    <row r="66" spans="1:6" s="20" customFormat="1">
      <c r="A66" s="33" t="s">
        <v>60</v>
      </c>
      <c r="B66" s="9"/>
      <c r="C66" s="9"/>
      <c r="D66" s="33" t="s">
        <v>15</v>
      </c>
    </row>
    <row r="67" spans="1:6" s="20" customFormat="1">
      <c r="B67" s="26" t="s">
        <v>0</v>
      </c>
      <c r="C67" s="27" t="s">
        <v>51</v>
      </c>
      <c r="D67" s="32"/>
      <c r="F67" s="3"/>
    </row>
    <row r="68" spans="1:6" s="20" customFormat="1">
      <c r="A68" s="19"/>
      <c r="B68" s="28" t="s">
        <v>40</v>
      </c>
      <c r="C68" s="9" t="s">
        <v>25</v>
      </c>
      <c r="D68" s="10"/>
    </row>
    <row r="69" spans="1:6" s="20" customFormat="1">
      <c r="A69" s="19"/>
      <c r="B69" s="28" t="s">
        <v>26</v>
      </c>
      <c r="C69" s="9" t="s">
        <v>27</v>
      </c>
      <c r="D69" s="10"/>
    </row>
    <row r="70" spans="1:6" s="20" customFormat="1">
      <c r="A70" s="19"/>
      <c r="B70" s="28" t="s">
        <v>71</v>
      </c>
      <c r="C70" s="9" t="s">
        <v>74</v>
      </c>
      <c r="D70" s="10"/>
    </row>
    <row r="71" spans="1:6" s="20" customFormat="1">
      <c r="A71" s="19"/>
      <c r="B71" s="28" t="s">
        <v>72</v>
      </c>
      <c r="C71" s="29" t="s">
        <v>73</v>
      </c>
      <c r="D71" s="10"/>
    </row>
    <row r="72" spans="1:6" s="20" customFormat="1">
      <c r="B72" s="26" t="s">
        <v>1</v>
      </c>
      <c r="C72" s="9" t="s">
        <v>21</v>
      </c>
      <c r="D72" s="10"/>
      <c r="F72" s="3"/>
    </row>
    <row r="73" spans="1:6" s="20" customFormat="1">
      <c r="B73" s="26" t="s">
        <v>1</v>
      </c>
      <c r="C73" s="9" t="s">
        <v>41</v>
      </c>
      <c r="D73" s="10"/>
      <c r="F73" s="3"/>
    </row>
    <row r="74" spans="1:6" s="20" customFormat="1">
      <c r="B74" s="26" t="s">
        <v>31</v>
      </c>
      <c r="C74" s="27" t="s">
        <v>32</v>
      </c>
      <c r="D74" s="10"/>
      <c r="F74" s="3"/>
    </row>
    <row r="75" spans="1:6" s="20" customFormat="1">
      <c r="B75" s="26" t="s">
        <v>36</v>
      </c>
      <c r="C75" s="27" t="s">
        <v>34</v>
      </c>
      <c r="D75" s="10"/>
      <c r="F75" s="3"/>
    </row>
    <row r="76" spans="1:6" s="20" customFormat="1">
      <c r="B76" s="26" t="s">
        <v>36</v>
      </c>
      <c r="C76" s="9" t="s">
        <v>37</v>
      </c>
      <c r="D76" s="10"/>
      <c r="F76" s="3"/>
    </row>
    <row r="77" spans="1:6" s="20" customFormat="1">
      <c r="A77" s="19"/>
      <c r="B77" s="28" t="s">
        <v>35</v>
      </c>
      <c r="C77" s="9" t="s">
        <v>28</v>
      </c>
      <c r="D77" s="10"/>
    </row>
    <row r="78" spans="1:6" s="20" customFormat="1">
      <c r="A78" s="19"/>
      <c r="B78" s="28" t="s">
        <v>35</v>
      </c>
      <c r="C78" s="9" t="s">
        <v>29</v>
      </c>
      <c r="D78" s="10"/>
    </row>
    <row r="79" spans="1:6" s="20" customFormat="1">
      <c r="A79" s="19"/>
      <c r="B79" s="28" t="s">
        <v>35</v>
      </c>
      <c r="C79" s="9" t="s">
        <v>30</v>
      </c>
      <c r="D79" s="10"/>
    </row>
    <row r="80" spans="1:6" s="20" customFormat="1" ht="30">
      <c r="B80" s="26" t="s">
        <v>33</v>
      </c>
      <c r="C80" s="27" t="s">
        <v>79</v>
      </c>
      <c r="D80" s="10"/>
      <c r="F80" s="3"/>
    </row>
    <row r="81" spans="2:10" s="20" customFormat="1">
      <c r="B81" s="26" t="s">
        <v>13</v>
      </c>
      <c r="C81" s="9" t="s">
        <v>14</v>
      </c>
      <c r="D81" s="10"/>
      <c r="F81" s="3"/>
    </row>
    <row r="82" spans="2:10" s="20" customFormat="1" ht="30">
      <c r="B82" s="26" t="s">
        <v>38</v>
      </c>
      <c r="C82" s="27" t="s">
        <v>77</v>
      </c>
      <c r="D82" s="10"/>
      <c r="F82" s="3"/>
    </row>
    <row r="83" spans="2:10" s="20" customFormat="1">
      <c r="B83" s="26" t="s">
        <v>38</v>
      </c>
      <c r="C83" s="27" t="s">
        <v>39</v>
      </c>
      <c r="D83" s="10"/>
      <c r="F83" s="3"/>
    </row>
    <row r="84" spans="2:10" s="20" customFormat="1">
      <c r="B84" s="26" t="s">
        <v>38</v>
      </c>
      <c r="C84" s="27" t="s">
        <v>42</v>
      </c>
      <c r="D84" s="10"/>
      <c r="F84" s="3"/>
    </row>
    <row r="85" spans="2:10" s="20" customFormat="1">
      <c r="B85" s="26" t="s">
        <v>9</v>
      </c>
      <c r="C85" s="9" t="s">
        <v>12</v>
      </c>
      <c r="D85" s="10"/>
      <c r="F85" s="3"/>
    </row>
    <row r="86" spans="2:10" s="20" customFormat="1">
      <c r="B86" s="2"/>
      <c r="D86" s="22"/>
      <c r="F86" s="3"/>
    </row>
    <row r="87" spans="2:10" s="20" customFormat="1" ht="20.25" customHeight="1">
      <c r="B87" s="38" t="s">
        <v>61</v>
      </c>
      <c r="C87" s="33" t="s">
        <v>75</v>
      </c>
      <c r="D87" s="33" t="s">
        <v>17</v>
      </c>
      <c r="E87" s="33" t="s">
        <v>16</v>
      </c>
      <c r="F87" s="33" t="s">
        <v>18</v>
      </c>
      <c r="G87" s="33" t="s">
        <v>10</v>
      </c>
      <c r="H87" s="33" t="s">
        <v>19</v>
      </c>
      <c r="I87" s="33" t="s">
        <v>20</v>
      </c>
      <c r="J87" s="33" t="s">
        <v>70</v>
      </c>
    </row>
    <row r="88" spans="2:10" s="20" customFormat="1">
      <c r="B88" s="9" t="s">
        <v>2</v>
      </c>
      <c r="C88" s="11">
        <v>0</v>
      </c>
      <c r="D88" s="39"/>
      <c r="E88" s="34"/>
      <c r="F88" s="34"/>
      <c r="G88" s="35"/>
      <c r="H88" s="36"/>
      <c r="I88" s="37"/>
      <c r="J88" s="37"/>
    </row>
    <row r="89" spans="2:10" s="20" customFormat="1">
      <c r="B89" s="9" t="s">
        <v>3</v>
      </c>
      <c r="C89" s="7">
        <v>4210.2359120000001</v>
      </c>
      <c r="D89" s="40"/>
      <c r="E89" s="11"/>
      <c r="F89" s="11"/>
      <c r="G89" s="7"/>
      <c r="H89" s="6"/>
      <c r="I89" s="8"/>
      <c r="J89" s="8"/>
    </row>
    <row r="90" spans="2:10" s="20" customFormat="1">
      <c r="B90" s="9" t="s">
        <v>4</v>
      </c>
      <c r="C90" s="7">
        <v>3779.4524970000002</v>
      </c>
      <c r="D90" s="40"/>
      <c r="E90" s="11"/>
      <c r="F90" s="11"/>
      <c r="G90" s="7"/>
      <c r="H90" s="6"/>
      <c r="I90" s="8"/>
      <c r="J90" s="8"/>
    </row>
    <row r="91" spans="2:10" s="20" customFormat="1">
      <c r="B91" s="9" t="s">
        <v>5</v>
      </c>
      <c r="C91" s="7">
        <v>8215.4153580000002</v>
      </c>
      <c r="D91" s="40"/>
      <c r="E91" s="11"/>
      <c r="F91" s="11"/>
      <c r="G91" s="7"/>
      <c r="H91" s="6"/>
      <c r="I91" s="8"/>
      <c r="J91" s="8"/>
    </row>
    <row r="92" spans="2:10" s="20" customFormat="1">
      <c r="B92" s="9" t="s">
        <v>6</v>
      </c>
      <c r="C92" s="7">
        <v>8889.0628259999994</v>
      </c>
      <c r="D92" s="40"/>
      <c r="E92" s="11"/>
      <c r="F92" s="11"/>
      <c r="G92" s="7"/>
      <c r="H92" s="6"/>
      <c r="I92" s="8"/>
      <c r="J92" s="8"/>
    </row>
    <row r="93" spans="2:10" s="20" customFormat="1">
      <c r="B93" s="9" t="s">
        <v>7</v>
      </c>
      <c r="C93" s="7">
        <v>78218.858256000007</v>
      </c>
      <c r="D93" s="40"/>
      <c r="E93" s="11"/>
      <c r="F93" s="11"/>
      <c r="G93" s="7"/>
      <c r="H93" s="6"/>
      <c r="I93" s="8"/>
      <c r="J93" s="8"/>
    </row>
    <row r="94" spans="2:10" s="20" customFormat="1">
      <c r="B94" s="9" t="s">
        <v>8</v>
      </c>
      <c r="C94" s="7">
        <v>96062.473612000002</v>
      </c>
      <c r="D94" s="40"/>
      <c r="E94" s="11"/>
      <c r="F94" s="11"/>
      <c r="G94" s="7"/>
      <c r="H94" s="6"/>
      <c r="I94" s="8"/>
      <c r="J94" s="8"/>
    </row>
    <row r="95" spans="2:10" s="20" customFormat="1">
      <c r="B95" s="9" t="s">
        <v>45</v>
      </c>
      <c r="C95" s="11">
        <v>0</v>
      </c>
      <c r="D95" s="40"/>
      <c r="E95" s="11"/>
      <c r="F95" s="11"/>
      <c r="G95" s="7"/>
      <c r="H95" s="6"/>
      <c r="I95" s="8"/>
      <c r="J95" s="8"/>
    </row>
    <row r="96" spans="2:10" s="20" customFormat="1">
      <c r="B96" s="9" t="s">
        <v>11</v>
      </c>
      <c r="C96" s="11">
        <f>SUM(C88:C95)</f>
        <v>199375.49846100001</v>
      </c>
      <c r="G96" s="4"/>
      <c r="H96" s="5" t="s">
        <v>11</v>
      </c>
      <c r="I96" s="9"/>
    </row>
    <row r="97" spans="1:6" s="20" customFormat="1"/>
    <row r="98" spans="1:6" s="20" customFormat="1">
      <c r="A98" s="33" t="s">
        <v>62</v>
      </c>
      <c r="B98" s="9"/>
      <c r="C98" s="9"/>
      <c r="D98" s="33" t="s">
        <v>15</v>
      </c>
    </row>
    <row r="99" spans="1:6" s="20" customFormat="1">
      <c r="B99" s="26" t="s">
        <v>0</v>
      </c>
      <c r="C99" s="27" t="s">
        <v>51</v>
      </c>
      <c r="D99" s="32"/>
      <c r="F99" s="3"/>
    </row>
    <row r="100" spans="1:6" s="20" customFormat="1">
      <c r="A100" s="19"/>
      <c r="B100" s="28" t="s">
        <v>40</v>
      </c>
      <c r="C100" s="9" t="s">
        <v>25</v>
      </c>
      <c r="D100" s="10"/>
    </row>
    <row r="101" spans="1:6" s="20" customFormat="1">
      <c r="A101" s="19"/>
      <c r="B101" s="28" t="s">
        <v>71</v>
      </c>
      <c r="C101" s="9" t="s">
        <v>74</v>
      </c>
      <c r="D101" s="10"/>
    </row>
    <row r="102" spans="1:6" s="20" customFormat="1">
      <c r="A102" s="19"/>
      <c r="B102" s="28" t="s">
        <v>72</v>
      </c>
      <c r="C102" s="29" t="s">
        <v>73</v>
      </c>
      <c r="D102" s="10"/>
    </row>
    <row r="103" spans="1:6" s="20" customFormat="1">
      <c r="A103" s="19"/>
      <c r="B103" s="28" t="s">
        <v>26</v>
      </c>
      <c r="C103" s="9" t="s">
        <v>27</v>
      </c>
      <c r="D103" s="10"/>
    </row>
    <row r="104" spans="1:6" s="20" customFormat="1">
      <c r="B104" s="26" t="s">
        <v>1</v>
      </c>
      <c r="C104" s="9" t="s">
        <v>21</v>
      </c>
      <c r="D104" s="10"/>
      <c r="F104" s="3"/>
    </row>
    <row r="105" spans="1:6" s="20" customFormat="1">
      <c r="B105" s="26" t="s">
        <v>1</v>
      </c>
      <c r="C105" s="9" t="s">
        <v>41</v>
      </c>
      <c r="D105" s="10"/>
      <c r="F105" s="3"/>
    </row>
    <row r="106" spans="1:6" s="20" customFormat="1">
      <c r="B106" s="26" t="s">
        <v>31</v>
      </c>
      <c r="C106" s="27" t="s">
        <v>32</v>
      </c>
      <c r="D106" s="10"/>
      <c r="F106" s="3"/>
    </row>
    <row r="107" spans="1:6" s="20" customFormat="1">
      <c r="B107" s="26" t="s">
        <v>36</v>
      </c>
      <c r="C107" s="27" t="s">
        <v>34</v>
      </c>
      <c r="D107" s="10"/>
      <c r="F107" s="3"/>
    </row>
    <row r="108" spans="1:6" s="20" customFormat="1">
      <c r="B108" s="26" t="s">
        <v>36</v>
      </c>
      <c r="C108" s="9" t="s">
        <v>37</v>
      </c>
      <c r="D108" s="10"/>
      <c r="F108" s="3"/>
    </row>
    <row r="109" spans="1:6" s="20" customFormat="1">
      <c r="A109" s="19"/>
      <c r="B109" s="28" t="s">
        <v>35</v>
      </c>
      <c r="C109" s="9" t="s">
        <v>28</v>
      </c>
      <c r="D109" s="10"/>
    </row>
    <row r="110" spans="1:6" s="20" customFormat="1">
      <c r="A110" s="19"/>
      <c r="B110" s="28" t="s">
        <v>35</v>
      </c>
      <c r="C110" s="9" t="s">
        <v>29</v>
      </c>
      <c r="D110" s="10"/>
    </row>
    <row r="111" spans="1:6" s="20" customFormat="1">
      <c r="A111" s="19"/>
      <c r="B111" s="28" t="s">
        <v>35</v>
      </c>
      <c r="C111" s="9" t="s">
        <v>30</v>
      </c>
      <c r="D111" s="10"/>
    </row>
    <row r="112" spans="1:6" s="20" customFormat="1">
      <c r="B112" s="26" t="s">
        <v>33</v>
      </c>
      <c r="C112" s="9" t="s">
        <v>49</v>
      </c>
      <c r="D112" s="10"/>
      <c r="F112" s="3"/>
    </row>
    <row r="113" spans="2:10" s="20" customFormat="1">
      <c r="B113" s="26" t="s">
        <v>13</v>
      </c>
      <c r="C113" s="9" t="s">
        <v>14</v>
      </c>
      <c r="D113" s="10"/>
      <c r="F113" s="3"/>
    </row>
    <row r="114" spans="2:10" s="20" customFormat="1" ht="30">
      <c r="B114" s="26" t="s">
        <v>38</v>
      </c>
      <c r="C114" s="27" t="s">
        <v>77</v>
      </c>
      <c r="D114" s="10"/>
      <c r="F114" s="3"/>
    </row>
    <row r="115" spans="2:10" s="20" customFormat="1">
      <c r="B115" s="26" t="s">
        <v>38</v>
      </c>
      <c r="C115" s="27" t="s">
        <v>39</v>
      </c>
      <c r="D115" s="10"/>
      <c r="F115" s="3"/>
    </row>
    <row r="116" spans="2:10" s="20" customFormat="1">
      <c r="B116" s="26" t="s">
        <v>38</v>
      </c>
      <c r="C116" s="27" t="s">
        <v>42</v>
      </c>
      <c r="D116" s="10"/>
      <c r="F116" s="3"/>
    </row>
    <row r="117" spans="2:10" s="20" customFormat="1">
      <c r="B117" s="26" t="s">
        <v>9</v>
      </c>
      <c r="C117" s="9" t="s">
        <v>12</v>
      </c>
      <c r="D117" s="10"/>
      <c r="F117" s="3"/>
    </row>
    <row r="118" spans="2:10" s="20" customFormat="1">
      <c r="B118" s="2"/>
      <c r="D118" s="22"/>
      <c r="F118" s="3"/>
    </row>
    <row r="119" spans="2:10" s="20" customFormat="1" ht="20.25" customHeight="1">
      <c r="B119" s="38" t="s">
        <v>63</v>
      </c>
      <c r="C119" s="33" t="s">
        <v>75</v>
      </c>
      <c r="D119" s="33" t="s">
        <v>17</v>
      </c>
      <c r="E119" s="33" t="s">
        <v>16</v>
      </c>
      <c r="F119" s="33" t="s">
        <v>18</v>
      </c>
      <c r="G119" s="33" t="s">
        <v>10</v>
      </c>
      <c r="H119" s="33" t="s">
        <v>19</v>
      </c>
      <c r="I119" s="33" t="s">
        <v>20</v>
      </c>
      <c r="J119" s="33" t="s">
        <v>70</v>
      </c>
    </row>
    <row r="120" spans="2:10" s="20" customFormat="1">
      <c r="B120" s="9" t="s">
        <v>5</v>
      </c>
      <c r="C120" s="7">
        <v>10327.360191</v>
      </c>
      <c r="D120" s="39"/>
      <c r="E120" s="34"/>
      <c r="F120" s="34"/>
      <c r="G120" s="35"/>
      <c r="H120" s="36"/>
      <c r="I120" s="37"/>
      <c r="J120" s="37"/>
    </row>
    <row r="121" spans="2:10" s="20" customFormat="1">
      <c r="B121" s="9" t="s">
        <v>6</v>
      </c>
      <c r="C121" s="7">
        <v>2226.9313440000001</v>
      </c>
      <c r="D121" s="40"/>
      <c r="E121" s="11"/>
      <c r="F121" s="11"/>
      <c r="G121" s="7"/>
      <c r="H121" s="6"/>
      <c r="I121" s="8"/>
      <c r="J121" s="8"/>
    </row>
    <row r="122" spans="2:10" s="20" customFormat="1">
      <c r="B122" s="9" t="s">
        <v>7</v>
      </c>
      <c r="C122" s="7">
        <v>7499.4861879999999</v>
      </c>
      <c r="D122" s="40"/>
      <c r="E122" s="11"/>
      <c r="F122" s="11"/>
      <c r="G122" s="7"/>
      <c r="H122" s="6"/>
      <c r="I122" s="8"/>
      <c r="J122" s="8"/>
    </row>
    <row r="123" spans="2:10" s="20" customFormat="1">
      <c r="B123" s="9" t="s">
        <v>8</v>
      </c>
      <c r="C123" s="7">
        <v>27787.478525999999</v>
      </c>
      <c r="D123" s="40"/>
      <c r="E123" s="11"/>
      <c r="F123" s="11"/>
      <c r="G123" s="7"/>
      <c r="H123" s="6"/>
      <c r="I123" s="8"/>
      <c r="J123" s="8"/>
    </row>
    <row r="124" spans="2:10" s="20" customFormat="1">
      <c r="B124" s="9" t="s">
        <v>45</v>
      </c>
      <c r="C124" s="7">
        <v>75110.479152</v>
      </c>
      <c r="D124" s="40"/>
      <c r="E124" s="11"/>
      <c r="F124" s="11"/>
      <c r="G124" s="7"/>
      <c r="H124" s="6"/>
      <c r="I124" s="8"/>
      <c r="J124" s="8"/>
    </row>
    <row r="125" spans="2:10" s="20" customFormat="1">
      <c r="B125" s="9" t="s">
        <v>46</v>
      </c>
      <c r="C125" s="7">
        <v>4350.9193910000004</v>
      </c>
      <c r="D125" s="40"/>
      <c r="E125" s="11"/>
      <c r="F125" s="11"/>
      <c r="G125" s="7"/>
      <c r="H125" s="6"/>
      <c r="I125" s="8"/>
      <c r="J125" s="8"/>
    </row>
    <row r="126" spans="2:10" s="20" customFormat="1">
      <c r="B126" s="9" t="s">
        <v>11</v>
      </c>
      <c r="C126" s="11">
        <f>SUM(C120:C125)</f>
        <v>127302.654792</v>
      </c>
      <c r="G126" s="4"/>
      <c r="H126" s="5" t="s">
        <v>11</v>
      </c>
      <c r="I126" s="9"/>
    </row>
    <row r="127" spans="2:10" s="20" customFormat="1"/>
    <row r="128" spans="2:10" s="20" customFormat="1"/>
    <row r="129" spans="1:6" s="20" customFormat="1">
      <c r="A129" s="33" t="s">
        <v>50</v>
      </c>
      <c r="B129" s="9"/>
      <c r="C129" s="9"/>
      <c r="D129" s="33" t="s">
        <v>15</v>
      </c>
    </row>
    <row r="130" spans="1:6" s="20" customFormat="1">
      <c r="B130" s="26" t="s">
        <v>0</v>
      </c>
      <c r="C130" s="27" t="s">
        <v>52</v>
      </c>
      <c r="D130" s="32"/>
      <c r="F130" s="3"/>
    </row>
    <row r="131" spans="1:6" s="20" customFormat="1">
      <c r="A131" s="19"/>
      <c r="B131" s="28" t="s">
        <v>40</v>
      </c>
      <c r="C131" s="9" t="s">
        <v>25</v>
      </c>
      <c r="D131" s="10"/>
    </row>
    <row r="132" spans="1:6" s="20" customFormat="1">
      <c r="A132" s="19"/>
      <c r="B132" s="28" t="s">
        <v>71</v>
      </c>
      <c r="C132" s="9" t="s">
        <v>74</v>
      </c>
      <c r="D132" s="10"/>
    </row>
    <row r="133" spans="1:6" s="20" customFormat="1">
      <c r="A133" s="19"/>
      <c r="B133" s="28" t="s">
        <v>72</v>
      </c>
      <c r="C133" s="29" t="s">
        <v>73</v>
      </c>
      <c r="D133" s="10"/>
    </row>
    <row r="134" spans="1:6" s="20" customFormat="1">
      <c r="A134" s="19"/>
      <c r="B134" s="28" t="s">
        <v>26</v>
      </c>
      <c r="C134" s="9" t="s">
        <v>53</v>
      </c>
      <c r="D134" s="10"/>
    </row>
    <row r="135" spans="1:6" s="20" customFormat="1">
      <c r="B135" s="26" t="s">
        <v>1</v>
      </c>
      <c r="C135" s="9" t="s">
        <v>21</v>
      </c>
      <c r="D135" s="10"/>
      <c r="F135" s="3"/>
    </row>
    <row r="136" spans="1:6" s="20" customFormat="1">
      <c r="B136" s="26" t="s">
        <v>1</v>
      </c>
      <c r="C136" s="9" t="s">
        <v>41</v>
      </c>
      <c r="D136" s="10"/>
      <c r="F136" s="3"/>
    </row>
    <row r="137" spans="1:6" s="20" customFormat="1">
      <c r="B137" s="26" t="s">
        <v>31</v>
      </c>
      <c r="C137" s="27" t="s">
        <v>32</v>
      </c>
      <c r="D137" s="10"/>
      <c r="F137" s="3"/>
    </row>
    <row r="138" spans="1:6" s="20" customFormat="1">
      <c r="B138" s="26" t="s">
        <v>36</v>
      </c>
      <c r="C138" s="27" t="s">
        <v>34</v>
      </c>
      <c r="D138" s="10"/>
      <c r="F138" s="3"/>
    </row>
    <row r="139" spans="1:6" s="20" customFormat="1">
      <c r="B139" s="26" t="s">
        <v>36</v>
      </c>
      <c r="C139" s="9" t="s">
        <v>37</v>
      </c>
      <c r="D139" s="10"/>
      <c r="F139" s="3"/>
    </row>
    <row r="140" spans="1:6" s="20" customFormat="1">
      <c r="A140" s="19"/>
      <c r="B140" s="28" t="s">
        <v>35</v>
      </c>
      <c r="C140" s="9" t="s">
        <v>55</v>
      </c>
      <c r="D140" s="10"/>
    </row>
    <row r="141" spans="1:6" s="20" customFormat="1">
      <c r="A141" s="19"/>
      <c r="B141" s="28" t="s">
        <v>35</v>
      </c>
      <c r="C141" s="9" t="s">
        <v>29</v>
      </c>
      <c r="D141" s="10"/>
    </row>
    <row r="142" spans="1:6" s="20" customFormat="1">
      <c r="A142" s="19"/>
      <c r="B142" s="28" t="s">
        <v>35</v>
      </c>
      <c r="C142" s="9" t="s">
        <v>30</v>
      </c>
      <c r="D142" s="10"/>
    </row>
    <row r="143" spans="1:6" s="20" customFormat="1" ht="30">
      <c r="B143" s="26" t="s">
        <v>33</v>
      </c>
      <c r="C143" s="27" t="s">
        <v>76</v>
      </c>
      <c r="D143" s="10"/>
      <c r="F143" s="3"/>
    </row>
    <row r="144" spans="1:6" s="20" customFormat="1">
      <c r="B144" s="26" t="s">
        <v>13</v>
      </c>
      <c r="C144" s="9" t="s">
        <v>14</v>
      </c>
      <c r="D144" s="10"/>
      <c r="F144" s="3"/>
    </row>
    <row r="145" spans="2:10" s="20" customFormat="1" ht="30">
      <c r="B145" s="26" t="s">
        <v>38</v>
      </c>
      <c r="C145" s="27" t="s">
        <v>80</v>
      </c>
      <c r="D145" s="10"/>
      <c r="F145" s="3"/>
    </row>
    <row r="146" spans="2:10" s="20" customFormat="1">
      <c r="B146" s="26" t="s">
        <v>38</v>
      </c>
      <c r="C146" s="27" t="s">
        <v>39</v>
      </c>
      <c r="D146" s="10"/>
      <c r="F146" s="3"/>
    </row>
    <row r="147" spans="2:10" s="20" customFormat="1">
      <c r="B147" s="26" t="s">
        <v>38</v>
      </c>
      <c r="C147" s="27" t="s">
        <v>42</v>
      </c>
      <c r="D147" s="10"/>
      <c r="F147" s="3"/>
    </row>
    <row r="148" spans="2:10" s="20" customFormat="1">
      <c r="B148" s="26" t="s">
        <v>9</v>
      </c>
      <c r="C148" s="9" t="s">
        <v>12</v>
      </c>
      <c r="D148" s="10"/>
      <c r="F148" s="3"/>
    </row>
    <row r="149" spans="2:10" s="20" customFormat="1">
      <c r="B149" s="26" t="s">
        <v>54</v>
      </c>
      <c r="C149" s="9" t="s">
        <v>56</v>
      </c>
      <c r="D149" s="10"/>
      <c r="F149" s="3"/>
    </row>
    <row r="150" spans="2:10" s="20" customFormat="1">
      <c r="B150" s="2"/>
      <c r="D150" s="22"/>
      <c r="F150" s="3"/>
    </row>
    <row r="151" spans="2:10" s="20" customFormat="1" ht="20.25" customHeight="1">
      <c r="B151" s="38" t="s">
        <v>58</v>
      </c>
      <c r="C151" s="33" t="s">
        <v>75</v>
      </c>
      <c r="D151" s="33" t="s">
        <v>17</v>
      </c>
      <c r="E151" s="33" t="s">
        <v>16</v>
      </c>
      <c r="F151" s="33" t="s">
        <v>18</v>
      </c>
      <c r="G151" s="33" t="s">
        <v>10</v>
      </c>
      <c r="H151" s="33" t="s">
        <v>19</v>
      </c>
      <c r="I151" s="33" t="s">
        <v>20</v>
      </c>
      <c r="J151" s="33" t="s">
        <v>70</v>
      </c>
    </row>
    <row r="152" spans="2:10" s="20" customFormat="1">
      <c r="B152" s="9" t="s">
        <v>2</v>
      </c>
      <c r="C152" s="7">
        <v>19422.351807999999</v>
      </c>
      <c r="D152" s="39"/>
      <c r="E152" s="34"/>
      <c r="F152" s="34"/>
      <c r="G152" s="35"/>
      <c r="H152" s="36"/>
      <c r="I152" s="37"/>
      <c r="J152" s="37"/>
    </row>
    <row r="153" spans="2:10" s="20" customFormat="1">
      <c r="B153" s="9" t="s">
        <v>3</v>
      </c>
      <c r="C153" s="7">
        <v>24438.327259000002</v>
      </c>
      <c r="D153" s="40"/>
      <c r="E153" s="11"/>
      <c r="F153" s="11"/>
      <c r="G153" s="7"/>
      <c r="H153" s="6"/>
      <c r="I153" s="8"/>
      <c r="J153" s="8"/>
    </row>
    <row r="154" spans="2:10" s="20" customFormat="1">
      <c r="B154" s="9" t="s">
        <v>4</v>
      </c>
      <c r="C154" s="7">
        <v>49050.819546999999</v>
      </c>
      <c r="D154" s="40"/>
      <c r="E154" s="11"/>
      <c r="F154" s="11"/>
      <c r="G154" s="7"/>
      <c r="H154" s="6"/>
      <c r="I154" s="8"/>
      <c r="J154" s="8"/>
    </row>
    <row r="155" spans="2:10" s="20" customFormat="1">
      <c r="B155" s="9" t="s">
        <v>5</v>
      </c>
      <c r="C155" s="7">
        <v>48747.142832999998</v>
      </c>
      <c r="D155" s="40"/>
      <c r="E155" s="11"/>
      <c r="F155" s="11"/>
      <c r="G155" s="7"/>
      <c r="H155" s="6"/>
      <c r="I155" s="8"/>
      <c r="J155" s="8"/>
    </row>
    <row r="156" spans="2:10" s="20" customFormat="1">
      <c r="B156" s="9" t="s">
        <v>6</v>
      </c>
      <c r="C156" s="7">
        <v>21751.645626000001</v>
      </c>
      <c r="D156" s="40"/>
      <c r="E156" s="11"/>
      <c r="F156" s="11"/>
      <c r="G156" s="7"/>
      <c r="H156" s="6"/>
      <c r="I156" s="8"/>
      <c r="J156" s="8"/>
    </row>
    <row r="157" spans="2:10" s="20" customFormat="1">
      <c r="B157" s="9" t="s">
        <v>7</v>
      </c>
      <c r="C157" s="7">
        <v>23204.812978000002</v>
      </c>
      <c r="D157" s="40"/>
      <c r="E157" s="11"/>
      <c r="F157" s="11"/>
      <c r="G157" s="7"/>
      <c r="H157" s="6"/>
      <c r="I157" s="8"/>
      <c r="J157" s="8"/>
    </row>
    <row r="158" spans="2:10" s="20" customFormat="1">
      <c r="B158" s="9" t="s">
        <v>8</v>
      </c>
      <c r="C158" s="7">
        <v>2587.429189</v>
      </c>
      <c r="D158" s="40"/>
      <c r="E158" s="11"/>
      <c r="F158" s="11"/>
      <c r="G158" s="7"/>
      <c r="H158" s="6"/>
      <c r="I158" s="8"/>
      <c r="J158" s="8"/>
    </row>
    <row r="159" spans="2:10" s="20" customFormat="1">
      <c r="B159" s="9" t="s">
        <v>11</v>
      </c>
      <c r="C159" s="11">
        <f>SUM(C152:C158)</f>
        <v>189202.52924</v>
      </c>
      <c r="G159" s="4"/>
      <c r="H159" s="5" t="s">
        <v>11</v>
      </c>
      <c r="I159" s="9"/>
    </row>
    <row r="160" spans="2:10" s="20" customFormat="1">
      <c r="C160" s="21"/>
      <c r="G160" s="4"/>
      <c r="H160" s="5"/>
      <c r="I160" s="25"/>
    </row>
    <row r="161" spans="1:6" s="20" customFormat="1">
      <c r="A161" s="33" t="s">
        <v>57</v>
      </c>
      <c r="B161" s="9"/>
      <c r="C161" s="9"/>
      <c r="D161" s="33" t="s">
        <v>15</v>
      </c>
    </row>
    <row r="162" spans="1:6" s="20" customFormat="1">
      <c r="B162" s="26" t="s">
        <v>0</v>
      </c>
      <c r="C162" s="27" t="s">
        <v>52</v>
      </c>
      <c r="D162" s="32"/>
      <c r="F162" s="3"/>
    </row>
    <row r="163" spans="1:6" s="20" customFormat="1">
      <c r="A163" s="19"/>
      <c r="B163" s="28" t="s">
        <v>40</v>
      </c>
      <c r="C163" s="9" t="s">
        <v>25</v>
      </c>
      <c r="D163" s="10"/>
    </row>
    <row r="164" spans="1:6" s="20" customFormat="1">
      <c r="A164" s="19"/>
      <c r="B164" s="28" t="s">
        <v>71</v>
      </c>
      <c r="C164" s="9" t="s">
        <v>74</v>
      </c>
      <c r="D164" s="10"/>
    </row>
    <row r="165" spans="1:6" s="20" customFormat="1">
      <c r="A165" s="19"/>
      <c r="B165" s="28" t="s">
        <v>72</v>
      </c>
      <c r="C165" s="29" t="s">
        <v>73</v>
      </c>
      <c r="D165" s="10"/>
    </row>
    <row r="166" spans="1:6" s="20" customFormat="1">
      <c r="A166" s="19"/>
      <c r="B166" s="28" t="s">
        <v>26</v>
      </c>
      <c r="C166" s="9" t="s">
        <v>53</v>
      </c>
      <c r="D166" s="10"/>
    </row>
    <row r="167" spans="1:6" s="20" customFormat="1">
      <c r="B167" s="26" t="s">
        <v>1</v>
      </c>
      <c r="C167" s="9" t="s">
        <v>21</v>
      </c>
      <c r="D167" s="10"/>
      <c r="F167" s="3"/>
    </row>
    <row r="168" spans="1:6" s="20" customFormat="1">
      <c r="B168" s="26" t="s">
        <v>1</v>
      </c>
      <c r="C168" s="9" t="s">
        <v>41</v>
      </c>
      <c r="D168" s="10"/>
      <c r="F168" s="3"/>
    </row>
    <row r="169" spans="1:6" s="20" customFormat="1">
      <c r="B169" s="26" t="s">
        <v>31</v>
      </c>
      <c r="C169" s="27" t="s">
        <v>32</v>
      </c>
      <c r="D169" s="10"/>
      <c r="F169" s="3"/>
    </row>
    <row r="170" spans="1:6" s="20" customFormat="1">
      <c r="B170" s="26" t="s">
        <v>36</v>
      </c>
      <c r="C170" s="27" t="s">
        <v>34</v>
      </c>
      <c r="D170" s="10"/>
      <c r="F170" s="3"/>
    </row>
    <row r="171" spans="1:6" s="20" customFormat="1">
      <c r="B171" s="26" t="s">
        <v>36</v>
      </c>
      <c r="C171" s="9" t="s">
        <v>37</v>
      </c>
      <c r="D171" s="10"/>
      <c r="F171" s="3"/>
    </row>
    <row r="172" spans="1:6" s="20" customFormat="1">
      <c r="A172" s="19"/>
      <c r="B172" s="28" t="s">
        <v>35</v>
      </c>
      <c r="C172" s="9" t="s">
        <v>55</v>
      </c>
      <c r="D172" s="10"/>
    </row>
    <row r="173" spans="1:6" s="20" customFormat="1">
      <c r="A173" s="19"/>
      <c r="B173" s="28" t="s">
        <v>35</v>
      </c>
      <c r="C173" s="9" t="s">
        <v>29</v>
      </c>
      <c r="D173" s="10"/>
    </row>
    <row r="174" spans="1:6" s="20" customFormat="1">
      <c r="A174" s="19"/>
      <c r="B174" s="28" t="s">
        <v>35</v>
      </c>
      <c r="C174" s="9" t="s">
        <v>30</v>
      </c>
      <c r="D174" s="10"/>
    </row>
    <row r="175" spans="1:6" s="20" customFormat="1" ht="30">
      <c r="B175" s="26" t="s">
        <v>33</v>
      </c>
      <c r="C175" s="27" t="s">
        <v>76</v>
      </c>
      <c r="D175" s="10"/>
      <c r="F175" s="3"/>
    </row>
    <row r="176" spans="1:6" s="20" customFormat="1">
      <c r="B176" s="26" t="s">
        <v>13</v>
      </c>
      <c r="C176" s="9" t="s">
        <v>14</v>
      </c>
      <c r="D176" s="10"/>
      <c r="F176" s="3"/>
    </row>
    <row r="177" spans="2:10" s="20" customFormat="1" ht="30">
      <c r="B177" s="26" t="s">
        <v>38</v>
      </c>
      <c r="C177" s="27" t="s">
        <v>77</v>
      </c>
      <c r="D177" s="10"/>
      <c r="F177" s="3"/>
    </row>
    <row r="178" spans="2:10" s="20" customFormat="1">
      <c r="B178" s="26" t="s">
        <v>38</v>
      </c>
      <c r="C178" s="27" t="s">
        <v>39</v>
      </c>
      <c r="D178" s="10"/>
      <c r="F178" s="3"/>
    </row>
    <row r="179" spans="2:10" s="20" customFormat="1">
      <c r="B179" s="26" t="s">
        <v>38</v>
      </c>
      <c r="C179" s="27" t="s">
        <v>42</v>
      </c>
      <c r="D179" s="10"/>
      <c r="F179" s="3"/>
    </row>
    <row r="180" spans="2:10" s="20" customFormat="1">
      <c r="B180" s="26" t="s">
        <v>9</v>
      </c>
      <c r="C180" s="9" t="s">
        <v>12</v>
      </c>
      <c r="D180" s="10"/>
      <c r="F180" s="3"/>
    </row>
    <row r="181" spans="2:10" s="20" customFormat="1">
      <c r="B181" s="26" t="s">
        <v>54</v>
      </c>
      <c r="C181" s="9" t="s">
        <v>56</v>
      </c>
      <c r="D181" s="10"/>
      <c r="F181" s="3"/>
    </row>
    <row r="182" spans="2:10" s="20" customFormat="1">
      <c r="B182" s="2"/>
      <c r="D182" s="22"/>
      <c r="F182" s="3"/>
    </row>
    <row r="183" spans="2:10" s="20" customFormat="1" ht="20.25" customHeight="1">
      <c r="B183" s="38" t="s">
        <v>59</v>
      </c>
      <c r="C183" s="33" t="s">
        <v>75</v>
      </c>
      <c r="D183" s="33" t="s">
        <v>17</v>
      </c>
      <c r="E183" s="33" t="s">
        <v>16</v>
      </c>
      <c r="F183" s="33" t="s">
        <v>18</v>
      </c>
      <c r="G183" s="33" t="s">
        <v>10</v>
      </c>
      <c r="H183" s="33" t="s">
        <v>19</v>
      </c>
      <c r="I183" s="33" t="s">
        <v>20</v>
      </c>
      <c r="J183" s="33" t="s">
        <v>70</v>
      </c>
    </row>
    <row r="184" spans="2:10" s="20" customFormat="1">
      <c r="B184" s="9" t="s">
        <v>5</v>
      </c>
      <c r="C184" s="7">
        <v>10327.360191</v>
      </c>
      <c r="D184" s="39"/>
      <c r="E184" s="34"/>
      <c r="F184" s="34"/>
      <c r="G184" s="35"/>
      <c r="H184" s="36"/>
      <c r="I184" s="37"/>
      <c r="J184" s="37"/>
    </row>
    <row r="185" spans="2:10" s="20" customFormat="1">
      <c r="B185" s="9" t="s">
        <v>6</v>
      </c>
      <c r="C185" s="7">
        <v>2226.9313440000001</v>
      </c>
      <c r="D185" s="40"/>
      <c r="E185" s="11"/>
      <c r="F185" s="11"/>
      <c r="G185" s="7"/>
      <c r="H185" s="6"/>
      <c r="I185" s="8"/>
      <c r="J185" s="8"/>
    </row>
    <row r="186" spans="2:10" s="20" customFormat="1">
      <c r="B186" s="9" t="s">
        <v>7</v>
      </c>
      <c r="C186" s="7">
        <v>7499.4861879999999</v>
      </c>
      <c r="D186" s="40"/>
      <c r="E186" s="11"/>
      <c r="F186" s="11"/>
      <c r="G186" s="7"/>
      <c r="H186" s="6"/>
      <c r="I186" s="8"/>
      <c r="J186" s="8"/>
    </row>
    <row r="187" spans="2:10" s="20" customFormat="1">
      <c r="B187" s="9" t="s">
        <v>8</v>
      </c>
      <c r="C187" s="7">
        <v>27787.478525999999</v>
      </c>
      <c r="D187" s="40"/>
      <c r="E187" s="11"/>
      <c r="F187" s="11"/>
      <c r="G187" s="7"/>
      <c r="H187" s="6"/>
      <c r="I187" s="8"/>
      <c r="J187" s="8"/>
    </row>
    <row r="188" spans="2:10" s="20" customFormat="1">
      <c r="B188" s="9" t="s">
        <v>45</v>
      </c>
      <c r="C188" s="7">
        <v>75110.479152</v>
      </c>
      <c r="D188" s="40"/>
      <c r="E188" s="11"/>
      <c r="F188" s="11"/>
      <c r="G188" s="7"/>
      <c r="H188" s="6"/>
      <c r="I188" s="8"/>
      <c r="J188" s="8"/>
    </row>
    <row r="189" spans="2:10" s="20" customFormat="1">
      <c r="B189" s="9" t="s">
        <v>46</v>
      </c>
      <c r="C189" s="7">
        <v>4350.9193910000004</v>
      </c>
      <c r="D189" s="40"/>
      <c r="E189" s="11"/>
      <c r="F189" s="11"/>
      <c r="G189" s="7"/>
      <c r="H189" s="6"/>
      <c r="I189" s="8"/>
      <c r="J189" s="8"/>
    </row>
    <row r="190" spans="2:10" s="20" customFormat="1">
      <c r="B190" s="9" t="s">
        <v>11</v>
      </c>
      <c r="C190" s="11">
        <f>SUM(C184:C189)</f>
        <v>127302.654792</v>
      </c>
      <c r="G190" s="4"/>
      <c r="H190" s="5" t="s">
        <v>11</v>
      </c>
      <c r="I190" s="9"/>
    </row>
  </sheetData>
  <pageMargins left="0.25" right="0.25" top="0.75" bottom="0.75" header="0.3" footer="0.3"/>
  <pageSetup paperSize="5" orientation="landscape" r:id="rId1"/>
  <headerFooter>
    <oddHeader>&amp;LFIBER OPTIC CABLE&amp;CPricing Sheet
&amp;RBID 17-38</oddHeader>
    <oddFooter>&amp;R&amp;P</oddFooter>
  </headerFooter>
  <rowBreaks count="4" manualBreakCount="4">
    <brk id="32" max="16383" man="1"/>
    <brk id="64" max="16383" man="1"/>
    <brk id="96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IFB Bid Schedule Summary</vt:lpstr>
      <vt:lpstr>Fiber Cable</vt:lpstr>
    </vt:vector>
  </TitlesOfParts>
  <Company>Uptown Services,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V Shaw</dc:creator>
  <cp:lastModifiedBy>AS</cp:lastModifiedBy>
  <cp:lastPrinted>2017-07-24T18:45:25Z</cp:lastPrinted>
  <dcterms:created xsi:type="dcterms:W3CDTF">2013-03-01T22:58:25Z</dcterms:created>
  <dcterms:modified xsi:type="dcterms:W3CDTF">2017-07-24T21:55:04Z</dcterms:modified>
</cp:coreProperties>
</file>